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0" windowWidth="27795" windowHeight="12105"/>
  </bookViews>
  <sheets>
    <sheet name="раздел_1" sheetId="1" r:id="rId1"/>
    <sheet name="раздел_2" sheetId="2" r:id="rId2"/>
    <sheet name="раздел_3" sheetId="4" r:id="rId3"/>
    <sheet name="раздел_4" sheetId="3" r:id="rId4"/>
  </sheets>
  <calcPr calcId="145621"/>
</workbook>
</file>

<file path=xl/calcChain.xml><?xml version="1.0" encoding="utf-8"?>
<calcChain xmlns="http://schemas.openxmlformats.org/spreadsheetml/2006/main">
  <c r="C11" i="4" l="1"/>
  <c r="C9" i="4"/>
  <c r="C8" i="4" s="1"/>
  <c r="C7" i="4" s="1"/>
  <c r="G539" i="1"/>
  <c r="G538" i="1"/>
  <c r="G537" i="1"/>
  <c r="G535" i="1"/>
  <c r="G534" i="1"/>
  <c r="G533" i="1" s="1"/>
  <c r="G532" i="1" s="1"/>
  <c r="G531" i="1" s="1"/>
  <c r="G530" i="1" s="1"/>
  <c r="G528" i="1"/>
  <c r="G526" i="1"/>
  <c r="G524" i="1"/>
  <c r="G522" i="1"/>
  <c r="G521" i="1" s="1"/>
  <c r="G518" i="1"/>
  <c r="G516" i="1"/>
  <c r="G515" i="1"/>
  <c r="G514" i="1"/>
  <c r="G510" i="1"/>
  <c r="G509" i="1"/>
  <c r="G508" i="1" s="1"/>
  <c r="G507" i="1" s="1"/>
  <c r="G506" i="1" s="1"/>
  <c r="G504" i="1"/>
  <c r="G503" i="1"/>
  <c r="G502" i="1"/>
  <c r="G500" i="1"/>
  <c r="G499" i="1"/>
  <c r="G497" i="1"/>
  <c r="G496" i="1" s="1"/>
  <c r="G495" i="1" s="1"/>
  <c r="G493" i="1"/>
  <c r="G492" i="1"/>
  <c r="G491" i="1"/>
  <c r="G489" i="1"/>
  <c r="G488" i="1"/>
  <c r="G486" i="1"/>
  <c r="G485" i="1" s="1"/>
  <c r="G481" i="1" s="1"/>
  <c r="G483" i="1"/>
  <c r="G482" i="1"/>
  <c r="G479" i="1"/>
  <c r="G478" i="1" s="1"/>
  <c r="G476" i="1"/>
  <c r="G475" i="1" s="1"/>
  <c r="G470" i="1"/>
  <c r="G469" i="1"/>
  <c r="G467" i="1"/>
  <c r="G466" i="1"/>
  <c r="G465" i="1" s="1"/>
  <c r="G460" i="1" s="1"/>
  <c r="G459" i="1" s="1"/>
  <c r="G463" i="1"/>
  <c r="G462" i="1"/>
  <c r="G461" i="1"/>
  <c r="G455" i="1"/>
  <c r="G454" i="1" s="1"/>
  <c r="G453" i="1" s="1"/>
  <c r="G451" i="1"/>
  <c r="G450" i="1"/>
  <c r="G449" i="1"/>
  <c r="G446" i="1"/>
  <c r="G445" i="1" s="1"/>
  <c r="G444" i="1" s="1"/>
  <c r="G442" i="1"/>
  <c r="G441" i="1"/>
  <c r="G440" i="1"/>
  <c r="G438" i="1"/>
  <c r="G437" i="1" s="1"/>
  <c r="G436" i="1" s="1"/>
  <c r="G434" i="1"/>
  <c r="G433" i="1" s="1"/>
  <c r="G432" i="1" s="1"/>
  <c r="G431" i="1" s="1"/>
  <c r="G430" i="1" s="1"/>
  <c r="G429" i="1" s="1"/>
  <c r="G427" i="1"/>
  <c r="G425" i="1"/>
  <c r="G424" i="1" s="1"/>
  <c r="G423" i="1" s="1"/>
  <c r="G422" i="1" s="1"/>
  <c r="G420" i="1"/>
  <c r="G419" i="1"/>
  <c r="G418" i="1"/>
  <c r="G417" i="1" s="1"/>
  <c r="G416" i="1" s="1"/>
  <c r="G414" i="1"/>
  <c r="G413" i="1" s="1"/>
  <c r="G412" i="1" s="1"/>
  <c r="G411" i="1" s="1"/>
  <c r="G409" i="1"/>
  <c r="G407" i="1"/>
  <c r="G405" i="1"/>
  <c r="G404" i="1"/>
  <c r="G403" i="1"/>
  <c r="G402" i="1" s="1"/>
  <c r="G400" i="1"/>
  <c r="G399" i="1"/>
  <c r="G398" i="1"/>
  <c r="G397" i="1"/>
  <c r="G394" i="1"/>
  <c r="G393" i="1"/>
  <c r="G392" i="1" s="1"/>
  <c r="G390" i="1"/>
  <c r="G389" i="1"/>
  <c r="G388" i="1"/>
  <c r="G386" i="1"/>
  <c r="G385" i="1" s="1"/>
  <c r="G384" i="1" s="1"/>
  <c r="G382" i="1"/>
  <c r="G381" i="1" s="1"/>
  <c r="G380" i="1" s="1"/>
  <c r="G378" i="1"/>
  <c r="G377" i="1"/>
  <c r="G376" i="1"/>
  <c r="G372" i="1"/>
  <c r="G371" i="1" s="1"/>
  <c r="G365" i="1"/>
  <c r="G364" i="1"/>
  <c r="G363" i="1"/>
  <c r="G361" i="1"/>
  <c r="G360" i="1"/>
  <c r="G359" i="1"/>
  <c r="G357" i="1"/>
  <c r="G356" i="1"/>
  <c r="G355" i="1" s="1"/>
  <c r="G353" i="1"/>
  <c r="G352" i="1"/>
  <c r="G351" i="1" s="1"/>
  <c r="G350" i="1" s="1"/>
  <c r="G349" i="1" s="1"/>
  <c r="G347" i="1"/>
  <c r="G346" i="1"/>
  <c r="G345" i="1" s="1"/>
  <c r="G343" i="1"/>
  <c r="G342" i="1"/>
  <c r="G341" i="1" s="1"/>
  <c r="G339" i="1"/>
  <c r="G338" i="1"/>
  <c r="G337" i="1"/>
  <c r="G335" i="1"/>
  <c r="G334" i="1" s="1"/>
  <c r="G333" i="1" s="1"/>
  <c r="G328" i="1"/>
  <c r="G327" i="1"/>
  <c r="G326" i="1"/>
  <c r="G324" i="1"/>
  <c r="G323" i="1"/>
  <c r="G322" i="1"/>
  <c r="G320" i="1"/>
  <c r="G319" i="1"/>
  <c r="G318" i="1"/>
  <c r="G316" i="1"/>
  <c r="G315" i="1"/>
  <c r="G314" i="1" s="1"/>
  <c r="G312" i="1"/>
  <c r="G311" i="1"/>
  <c r="G310" i="1" s="1"/>
  <c r="G306" i="1"/>
  <c r="G305" i="1"/>
  <c r="G304" i="1" s="1"/>
  <c r="G303" i="1" s="1"/>
  <c r="G301" i="1"/>
  <c r="G300" i="1" s="1"/>
  <c r="G299" i="1" s="1"/>
  <c r="G298" i="1" s="1"/>
  <c r="G297" i="1" s="1"/>
  <c r="G294" i="1"/>
  <c r="G293" i="1"/>
  <c r="G292" i="1"/>
  <c r="G291" i="1" s="1"/>
  <c r="G290" i="1" s="1"/>
  <c r="G289" i="1" s="1"/>
  <c r="G287" i="1"/>
  <c r="G286" i="1"/>
  <c r="G285" i="1" s="1"/>
  <c r="G284" i="1" s="1"/>
  <c r="G283" i="1" s="1"/>
  <c r="G281" i="1"/>
  <c r="G280" i="1"/>
  <c r="G278" i="1"/>
  <c r="G277" i="1"/>
  <c r="G276" i="1"/>
  <c r="G274" i="1"/>
  <c r="G273" i="1"/>
  <c r="G272" i="1"/>
  <c r="G265" i="1" s="1"/>
  <c r="G264" i="1" s="1"/>
  <c r="G270" i="1"/>
  <c r="G268" i="1"/>
  <c r="G267" i="1"/>
  <c r="G266" i="1"/>
  <c r="G262" i="1"/>
  <c r="G261" i="1"/>
  <c r="G260" i="1" s="1"/>
  <c r="G259" i="1" s="1"/>
  <c r="G257" i="1"/>
  <c r="G256" i="1"/>
  <c r="G255" i="1"/>
  <c r="G253" i="1"/>
  <c r="G252" i="1"/>
  <c r="G251" i="1"/>
  <c r="G242" i="1" s="1"/>
  <c r="G249" i="1"/>
  <c r="G248" i="1"/>
  <c r="G247" i="1"/>
  <c r="G245" i="1"/>
  <c r="G244" i="1"/>
  <c r="G243" i="1"/>
  <c r="G240" i="1"/>
  <c r="G239" i="1" s="1"/>
  <c r="G235" i="1" s="1"/>
  <c r="G234" i="1" s="1"/>
  <c r="G237" i="1"/>
  <c r="G236" i="1"/>
  <c r="G230" i="1"/>
  <c r="G229" i="1" s="1"/>
  <c r="G228" i="1" s="1"/>
  <c r="G223" i="1" s="1"/>
  <c r="G226" i="1"/>
  <c r="G225" i="1"/>
  <c r="G224" i="1"/>
  <c r="G221" i="1"/>
  <c r="G219" i="1"/>
  <c r="G218" i="1" s="1"/>
  <c r="G217" i="1" s="1"/>
  <c r="G216" i="1" s="1"/>
  <c r="G214" i="1"/>
  <c r="G213" i="1"/>
  <c r="G212" i="1"/>
  <c r="G210" i="1"/>
  <c r="G209" i="1"/>
  <c r="G208" i="1" s="1"/>
  <c r="G207" i="1" s="1"/>
  <c r="G204" i="1"/>
  <c r="G203" i="1"/>
  <c r="G201" i="1"/>
  <c r="G200" i="1"/>
  <c r="G199" i="1"/>
  <c r="G197" i="1"/>
  <c r="G196" i="1"/>
  <c r="G194" i="1"/>
  <c r="G193" i="1"/>
  <c r="G191" i="1"/>
  <c r="G190" i="1"/>
  <c r="G189" i="1"/>
  <c r="G187" i="1"/>
  <c r="G186" i="1" s="1"/>
  <c r="G185" i="1" s="1"/>
  <c r="G184" i="1" s="1"/>
  <c r="G183" i="1" s="1"/>
  <c r="G181" i="1"/>
  <c r="G180" i="1"/>
  <c r="G178" i="1"/>
  <c r="G177" i="1"/>
  <c r="G176" i="1" s="1"/>
  <c r="G168" i="1" s="1"/>
  <c r="G174" i="1"/>
  <c r="G173" i="1"/>
  <c r="G171" i="1"/>
  <c r="G170" i="1"/>
  <c r="G169" i="1"/>
  <c r="G166" i="1"/>
  <c r="G163" i="1" s="1"/>
  <c r="G162" i="1" s="1"/>
  <c r="G161" i="1" s="1"/>
  <c r="G160" i="1" s="1"/>
  <c r="G164" i="1"/>
  <c r="G158" i="1"/>
  <c r="G156" i="1"/>
  <c r="G155" i="1"/>
  <c r="G154" i="1" s="1"/>
  <c r="G153" i="1" s="1"/>
  <c r="G147" i="1" s="1"/>
  <c r="G151" i="1"/>
  <c r="G150" i="1"/>
  <c r="G149" i="1"/>
  <c r="G148" i="1"/>
  <c r="G145" i="1"/>
  <c r="G144" i="1" s="1"/>
  <c r="G143" i="1" s="1"/>
  <c r="G142" i="1" s="1"/>
  <c r="G141" i="1" s="1"/>
  <c r="G138" i="1"/>
  <c r="G137" i="1"/>
  <c r="G136" i="1"/>
  <c r="G135" i="1" s="1"/>
  <c r="G133" i="1"/>
  <c r="G132" i="1"/>
  <c r="G131" i="1"/>
  <c r="G129" i="1"/>
  <c r="G127" i="1"/>
  <c r="G126" i="1"/>
  <c r="G125" i="1"/>
  <c r="G120" i="1" s="1"/>
  <c r="G119" i="1" s="1"/>
  <c r="G123" i="1"/>
  <c r="G122" i="1"/>
  <c r="G121" i="1"/>
  <c r="G116" i="1"/>
  <c r="G115" i="1"/>
  <c r="G114" i="1" s="1"/>
  <c r="G113" i="1" s="1"/>
  <c r="G111" i="1"/>
  <c r="G110" i="1"/>
  <c r="G108" i="1"/>
  <c r="G107" i="1"/>
  <c r="G105" i="1"/>
  <c r="G104" i="1"/>
  <c r="G97" i="1" s="1"/>
  <c r="G102" i="1"/>
  <c r="G101" i="1"/>
  <c r="G99" i="1"/>
  <c r="G98" i="1"/>
  <c r="G95" i="1"/>
  <c r="G94" i="1"/>
  <c r="G93" i="1"/>
  <c r="G90" i="1"/>
  <c r="G88" i="1"/>
  <c r="G87" i="1"/>
  <c r="G86" i="1"/>
  <c r="G84" i="1"/>
  <c r="G83" i="1"/>
  <c r="G82" i="1"/>
  <c r="G72" i="1" s="1"/>
  <c r="G80" i="1"/>
  <c r="G78" i="1"/>
  <c r="G77" i="1"/>
  <c r="G76" i="1"/>
  <c r="G74" i="1"/>
  <c r="G73" i="1"/>
  <c r="G70" i="1"/>
  <c r="G69" i="1" s="1"/>
  <c r="G68" i="1" s="1"/>
  <c r="G67" i="1" s="1"/>
  <c r="G65" i="1"/>
  <c r="G64" i="1"/>
  <c r="G63" i="1"/>
  <c r="G62" i="1"/>
  <c r="G59" i="1"/>
  <c r="G58" i="1"/>
  <c r="G57" i="1"/>
  <c r="G55" i="1"/>
  <c r="G54" i="1"/>
  <c r="G53" i="1"/>
  <c r="G52" i="1"/>
  <c r="G51" i="1"/>
  <c r="G49" i="1"/>
  <c r="G48" i="1"/>
  <c r="G46" i="1"/>
  <c r="G44" i="1"/>
  <c r="G43" i="1"/>
  <c r="G41" i="1"/>
  <c r="G39" i="1"/>
  <c r="G38" i="1"/>
  <c r="G30" i="1" s="1"/>
  <c r="G29" i="1" s="1"/>
  <c r="G36" i="1"/>
  <c r="G34" i="1"/>
  <c r="G32" i="1"/>
  <c r="G31" i="1"/>
  <c r="G27" i="1"/>
  <c r="G26" i="1"/>
  <c r="G25" i="1" s="1"/>
  <c r="G24" i="1" s="1"/>
  <c r="G396" i="1" l="1"/>
  <c r="G474" i="1"/>
  <c r="G473" i="1" s="1"/>
  <c r="G472" i="1" s="1"/>
  <c r="G332" i="1"/>
  <c r="G331" i="1" s="1"/>
  <c r="G330" i="1" s="1"/>
  <c r="G458" i="1"/>
  <c r="G457" i="1" s="1"/>
  <c r="G92" i="1"/>
  <c r="G61" i="1" s="1"/>
  <c r="G23" i="1" s="1"/>
  <c r="G370" i="1"/>
  <c r="G369" i="1" s="1"/>
  <c r="G368" i="1"/>
  <c r="G448" i="1"/>
  <c r="G233" i="1"/>
  <c r="G232" i="1" s="1"/>
  <c r="G296" i="1"/>
  <c r="G118" i="1"/>
  <c r="G206" i="1"/>
  <c r="G140" i="1" s="1"/>
  <c r="G309" i="1"/>
  <c r="G308" i="1" s="1"/>
  <c r="G375" i="1"/>
  <c r="G374" i="1" s="1"/>
  <c r="G520" i="1"/>
  <c r="G513" i="1" s="1"/>
  <c r="G512" i="1"/>
  <c r="D18" i="3"/>
  <c r="C18" i="3"/>
  <c r="D16" i="3"/>
  <c r="C16" i="3"/>
  <c r="D14" i="3"/>
  <c r="D13" i="3" s="1"/>
  <c r="D9" i="3" s="1"/>
  <c r="C14" i="3"/>
  <c r="C13" i="3" s="1"/>
  <c r="C9" i="3" s="1"/>
  <c r="D11" i="3"/>
  <c r="C11" i="3"/>
  <c r="D10" i="3"/>
  <c r="C10" i="3"/>
  <c r="C13" i="4"/>
  <c r="H445" i="2"/>
  <c r="G445" i="2"/>
  <c r="G444" i="2" s="1"/>
  <c r="G443" i="2" s="1"/>
  <c r="G442" i="2" s="1"/>
  <c r="G441" i="2" s="1"/>
  <c r="G440" i="2" s="1"/>
  <c r="H444" i="2"/>
  <c r="H443" i="2" s="1"/>
  <c r="H442" i="2" s="1"/>
  <c r="H441" i="2" s="1"/>
  <c r="H440" i="2" s="1"/>
  <c r="H438" i="2"/>
  <c r="G438" i="2"/>
  <c r="H436" i="2"/>
  <c r="G436" i="2"/>
  <c r="H434" i="2"/>
  <c r="G434" i="2"/>
  <c r="H432" i="2"/>
  <c r="G432" i="2"/>
  <c r="H431" i="2"/>
  <c r="H430" i="2" s="1"/>
  <c r="G431" i="2"/>
  <c r="G430" i="2" s="1"/>
  <c r="H428" i="2"/>
  <c r="G428" i="2"/>
  <c r="H426" i="2"/>
  <c r="G426" i="2"/>
  <c r="G425" i="2" s="1"/>
  <c r="H425" i="2"/>
  <c r="H420" i="2"/>
  <c r="H419" i="2" s="1"/>
  <c r="H418" i="2" s="1"/>
  <c r="H417" i="2" s="1"/>
  <c r="H416" i="2" s="1"/>
  <c r="G420" i="2"/>
  <c r="G419" i="2" s="1"/>
  <c r="G418" i="2" s="1"/>
  <c r="G417" i="2"/>
  <c r="G416" i="2" s="1"/>
  <c r="H414" i="2"/>
  <c r="G414" i="2"/>
  <c r="H413" i="2"/>
  <c r="G413" i="2"/>
  <c r="H412" i="2"/>
  <c r="G412" i="2"/>
  <c r="H410" i="2"/>
  <c r="H409" i="2" s="1"/>
  <c r="H408" i="2" s="1"/>
  <c r="G410" i="2"/>
  <c r="G409" i="2" s="1"/>
  <c r="G408" i="2" s="1"/>
  <c r="H406" i="2"/>
  <c r="G406" i="2"/>
  <c r="H405" i="2"/>
  <c r="H401" i="2" s="1"/>
  <c r="H400" i="2" s="1"/>
  <c r="H399" i="2" s="1"/>
  <c r="G405" i="2"/>
  <c r="G401" i="2" s="1"/>
  <c r="G400" i="2" s="1"/>
  <c r="G399" i="2" s="1"/>
  <c r="H403" i="2"/>
  <c r="G403" i="2"/>
  <c r="H402" i="2"/>
  <c r="G402" i="2"/>
  <c r="H397" i="2"/>
  <c r="G397" i="2"/>
  <c r="H396" i="2"/>
  <c r="G396" i="2"/>
  <c r="H394" i="2"/>
  <c r="H393" i="2" s="1"/>
  <c r="H392" i="2" s="1"/>
  <c r="G394" i="2"/>
  <c r="G393" i="2" s="1"/>
  <c r="H390" i="2"/>
  <c r="G390" i="2"/>
  <c r="H389" i="2"/>
  <c r="H388" i="2" s="1"/>
  <c r="H387" i="2" s="1"/>
  <c r="H386" i="2" s="1"/>
  <c r="G389" i="2"/>
  <c r="G388" i="2" s="1"/>
  <c r="H382" i="2"/>
  <c r="G382" i="2"/>
  <c r="H381" i="2"/>
  <c r="G381" i="2"/>
  <c r="H380" i="2"/>
  <c r="H379" i="2" s="1"/>
  <c r="G380" i="2"/>
  <c r="G379" i="2" s="1"/>
  <c r="H377" i="2"/>
  <c r="G377" i="2"/>
  <c r="H376" i="2"/>
  <c r="G376" i="2"/>
  <c r="H375" i="2"/>
  <c r="G375" i="2"/>
  <c r="H373" i="2"/>
  <c r="G373" i="2"/>
  <c r="H372" i="2"/>
  <c r="G372" i="2"/>
  <c r="H371" i="2"/>
  <c r="G371" i="2"/>
  <c r="H370" i="2"/>
  <c r="G370" i="2"/>
  <c r="H368" i="2"/>
  <c r="G368" i="2"/>
  <c r="H367" i="2"/>
  <c r="G367" i="2"/>
  <c r="H366" i="2"/>
  <c r="G366" i="2"/>
  <c r="H364" i="2"/>
  <c r="H363" i="2" s="1"/>
  <c r="H362" i="2" s="1"/>
  <c r="G364" i="2"/>
  <c r="G363" i="2" s="1"/>
  <c r="G362" i="2" s="1"/>
  <c r="H360" i="2"/>
  <c r="G360" i="2"/>
  <c r="G359" i="2" s="1"/>
  <c r="G358" i="2" s="1"/>
  <c r="G357" i="2" s="1"/>
  <c r="G356" i="2" s="1"/>
  <c r="G355" i="2" s="1"/>
  <c r="H359" i="2"/>
  <c r="H358" i="2" s="1"/>
  <c r="H353" i="2"/>
  <c r="G353" i="2"/>
  <c r="H351" i="2"/>
  <c r="G351" i="2"/>
  <c r="H350" i="2"/>
  <c r="G350" i="2"/>
  <c r="H349" i="2"/>
  <c r="H348" i="2" s="1"/>
  <c r="G349" i="2"/>
  <c r="G348" i="2" s="1"/>
  <c r="H346" i="2"/>
  <c r="G346" i="2"/>
  <c r="H345" i="2"/>
  <c r="G345" i="2"/>
  <c r="G344" i="2" s="1"/>
  <c r="G343" i="2" s="1"/>
  <c r="G342" i="2" s="1"/>
  <c r="H344" i="2"/>
  <c r="H343" i="2" s="1"/>
  <c r="H342" i="2" s="1"/>
  <c r="H340" i="2"/>
  <c r="G340" i="2"/>
  <c r="H339" i="2"/>
  <c r="H338" i="2" s="1"/>
  <c r="H337" i="2" s="1"/>
  <c r="G339" i="2"/>
  <c r="G338" i="2" s="1"/>
  <c r="G337" i="2" s="1"/>
  <c r="H335" i="2"/>
  <c r="G335" i="2"/>
  <c r="H333" i="2"/>
  <c r="H330" i="2" s="1"/>
  <c r="H329" i="2" s="1"/>
  <c r="G333" i="2"/>
  <c r="H331" i="2"/>
  <c r="G331" i="2"/>
  <c r="H328" i="2"/>
  <c r="H326" i="2"/>
  <c r="G326" i="2"/>
  <c r="H325" i="2"/>
  <c r="G325" i="2"/>
  <c r="H324" i="2"/>
  <c r="G324" i="2"/>
  <c r="H323" i="2"/>
  <c r="H322" i="2" s="1"/>
  <c r="G323" i="2"/>
  <c r="H320" i="2"/>
  <c r="G320" i="2"/>
  <c r="H319" i="2"/>
  <c r="G319" i="2"/>
  <c r="H318" i="2"/>
  <c r="G318" i="2"/>
  <c r="H316" i="2"/>
  <c r="G316" i="2"/>
  <c r="H315" i="2"/>
  <c r="G315" i="2"/>
  <c r="H314" i="2"/>
  <c r="G314" i="2"/>
  <c r="H312" i="2"/>
  <c r="H311" i="2" s="1"/>
  <c r="H310" i="2" s="1"/>
  <c r="G312" i="2"/>
  <c r="G311" i="2" s="1"/>
  <c r="G310" i="2" s="1"/>
  <c r="H308" i="2"/>
  <c r="G308" i="2"/>
  <c r="G307" i="2" s="1"/>
  <c r="G306" i="2" s="1"/>
  <c r="H307" i="2"/>
  <c r="H306" i="2" s="1"/>
  <c r="H304" i="2"/>
  <c r="G304" i="2"/>
  <c r="H303" i="2"/>
  <c r="G303" i="2"/>
  <c r="H302" i="2"/>
  <c r="H301" i="2" s="1"/>
  <c r="H300" i="2" s="1"/>
  <c r="G302" i="2"/>
  <c r="H298" i="2"/>
  <c r="G298" i="2"/>
  <c r="G297" i="2" s="1"/>
  <c r="H297" i="2"/>
  <c r="H291" i="2"/>
  <c r="G291" i="2"/>
  <c r="H290" i="2"/>
  <c r="G290" i="2"/>
  <c r="H289" i="2"/>
  <c r="G289" i="2"/>
  <c r="H287" i="2"/>
  <c r="H286" i="2" s="1"/>
  <c r="H285" i="2" s="1"/>
  <c r="G287" i="2"/>
  <c r="G286" i="2" s="1"/>
  <c r="G285" i="2" s="1"/>
  <c r="H283" i="2"/>
  <c r="G283" i="2"/>
  <c r="G282" i="2" s="1"/>
  <c r="G281" i="2" s="1"/>
  <c r="H282" i="2"/>
  <c r="H281" i="2" s="1"/>
  <c r="H279" i="2"/>
  <c r="G279" i="2"/>
  <c r="H278" i="2"/>
  <c r="G278" i="2"/>
  <c r="G277" i="2" s="1"/>
  <c r="H277" i="2"/>
  <c r="H276" i="2" s="1"/>
  <c r="H275" i="2" s="1"/>
  <c r="H273" i="2"/>
  <c r="G273" i="2"/>
  <c r="H272" i="2"/>
  <c r="H271" i="2" s="1"/>
  <c r="G272" i="2"/>
  <c r="G271" i="2" s="1"/>
  <c r="H269" i="2"/>
  <c r="G269" i="2"/>
  <c r="H268" i="2"/>
  <c r="G268" i="2"/>
  <c r="G267" i="2" s="1"/>
  <c r="G266" i="2" s="1"/>
  <c r="G265" i="2" s="1"/>
  <c r="H267" i="2"/>
  <c r="H266" i="2" s="1"/>
  <c r="H265" i="2" s="1"/>
  <c r="H262" i="2"/>
  <c r="H261" i="2" s="1"/>
  <c r="H260" i="2" s="1"/>
  <c r="G262" i="2"/>
  <c r="G261" i="2" s="1"/>
  <c r="G260" i="2" s="1"/>
  <c r="H258" i="2"/>
  <c r="G258" i="2"/>
  <c r="G257" i="2" s="1"/>
  <c r="G256" i="2" s="1"/>
  <c r="H257" i="2"/>
  <c r="H256" i="2" s="1"/>
  <c r="H254" i="2"/>
  <c r="G254" i="2"/>
  <c r="H253" i="2"/>
  <c r="G253" i="2"/>
  <c r="H252" i="2"/>
  <c r="G252" i="2"/>
  <c r="H250" i="2"/>
  <c r="G250" i="2"/>
  <c r="H249" i="2"/>
  <c r="G249" i="2"/>
  <c r="H248" i="2"/>
  <c r="G248" i="2"/>
  <c r="H246" i="2"/>
  <c r="H245" i="2" s="1"/>
  <c r="H244" i="2" s="1"/>
  <c r="H243" i="2" s="1"/>
  <c r="H242" i="2" s="1"/>
  <c r="G246" i="2"/>
  <c r="G245" i="2" s="1"/>
  <c r="G244" i="2" s="1"/>
  <c r="H240" i="2"/>
  <c r="G240" i="2"/>
  <c r="H239" i="2"/>
  <c r="G239" i="2"/>
  <c r="H238" i="2"/>
  <c r="G238" i="2"/>
  <c r="G237" i="2" s="1"/>
  <c r="H237" i="2"/>
  <c r="H235" i="2"/>
  <c r="G235" i="2"/>
  <c r="H234" i="2"/>
  <c r="G234" i="2"/>
  <c r="H233" i="2"/>
  <c r="G233" i="2"/>
  <c r="G232" i="2" s="1"/>
  <c r="H232" i="2"/>
  <c r="H231" i="2" s="1"/>
  <c r="H228" i="2"/>
  <c r="G228" i="2"/>
  <c r="H227" i="2"/>
  <c r="H226" i="2" s="1"/>
  <c r="H225" i="2" s="1"/>
  <c r="H224" i="2" s="1"/>
  <c r="G227" i="2"/>
  <c r="G226" i="2" s="1"/>
  <c r="G225" i="2" s="1"/>
  <c r="G224" i="2"/>
  <c r="H222" i="2"/>
  <c r="H221" i="2" s="1"/>
  <c r="G222" i="2"/>
  <c r="G221" i="2" s="1"/>
  <c r="H219" i="2"/>
  <c r="G219" i="2"/>
  <c r="H218" i="2"/>
  <c r="G218" i="2"/>
  <c r="H217" i="2"/>
  <c r="G217" i="2"/>
  <c r="H215" i="2"/>
  <c r="G215" i="2"/>
  <c r="H213" i="2"/>
  <c r="G213" i="2"/>
  <c r="H212" i="2"/>
  <c r="G212" i="2"/>
  <c r="H211" i="2"/>
  <c r="H210" i="2" s="1"/>
  <c r="H209" i="2" s="1"/>
  <c r="G211" i="2"/>
  <c r="G210" i="2" s="1"/>
  <c r="G209" i="2" s="1"/>
  <c r="H207" i="2"/>
  <c r="H206" i="2" s="1"/>
  <c r="H205" i="2" s="1"/>
  <c r="H204" i="2" s="1"/>
  <c r="G207" i="2"/>
  <c r="G206" i="2" s="1"/>
  <c r="G205" i="2" s="1"/>
  <c r="G204" i="2" s="1"/>
  <c r="H202" i="2"/>
  <c r="G202" i="2"/>
  <c r="H201" i="2"/>
  <c r="H197" i="2" s="1"/>
  <c r="H196" i="2" s="1"/>
  <c r="H195" i="2" s="1"/>
  <c r="H194" i="2" s="1"/>
  <c r="G201" i="2"/>
  <c r="G197" i="2" s="1"/>
  <c r="G196" i="2" s="1"/>
  <c r="G195" i="2" s="1"/>
  <c r="G194" i="2" s="1"/>
  <c r="H199" i="2"/>
  <c r="G199" i="2"/>
  <c r="H198" i="2"/>
  <c r="G198" i="2"/>
  <c r="H192" i="2"/>
  <c r="H191" i="2" s="1"/>
  <c r="H190" i="2" s="1"/>
  <c r="H189" i="2" s="1"/>
  <c r="G192" i="2"/>
  <c r="G191" i="2" s="1"/>
  <c r="G190" i="2" s="1"/>
  <c r="G189" i="2" s="1"/>
  <c r="H187" i="2"/>
  <c r="G187" i="2"/>
  <c r="H185" i="2"/>
  <c r="H184" i="2" s="1"/>
  <c r="H183" i="2" s="1"/>
  <c r="H182" i="2" s="1"/>
  <c r="G185" i="2"/>
  <c r="H180" i="2"/>
  <c r="H179" i="2" s="1"/>
  <c r="H178" i="2" s="1"/>
  <c r="G180" i="2"/>
  <c r="G179" i="2" s="1"/>
  <c r="G178" i="2"/>
  <c r="H176" i="2"/>
  <c r="H175" i="2" s="1"/>
  <c r="H174" i="2" s="1"/>
  <c r="H173" i="2" s="1"/>
  <c r="H172" i="2" s="1"/>
  <c r="G176" i="2"/>
  <c r="G175" i="2" s="1"/>
  <c r="G174" i="2" s="1"/>
  <c r="G173" i="2" s="1"/>
  <c r="H170" i="2"/>
  <c r="H169" i="2" s="1"/>
  <c r="H168" i="2" s="1"/>
  <c r="G170" i="2"/>
  <c r="G169" i="2" s="1"/>
  <c r="G168" i="2" s="1"/>
  <c r="H166" i="2"/>
  <c r="H165" i="2" s="1"/>
  <c r="G166" i="2"/>
  <c r="G165" i="2"/>
  <c r="H163" i="2"/>
  <c r="G163" i="2"/>
  <c r="H162" i="2"/>
  <c r="G162" i="2"/>
  <c r="H160" i="2"/>
  <c r="H159" i="2" s="1"/>
  <c r="G160" i="2"/>
  <c r="G159" i="2"/>
  <c r="G158" i="2" s="1"/>
  <c r="H156" i="2"/>
  <c r="G156" i="2"/>
  <c r="G155" i="2" s="1"/>
  <c r="G154" i="2" s="1"/>
  <c r="G153" i="2" s="1"/>
  <c r="G152" i="2" s="1"/>
  <c r="H155" i="2"/>
  <c r="H154" i="2" s="1"/>
  <c r="H150" i="2"/>
  <c r="G150" i="2"/>
  <c r="H149" i="2"/>
  <c r="H145" i="2" s="1"/>
  <c r="G149" i="2"/>
  <c r="G145" i="2" s="1"/>
  <c r="H147" i="2"/>
  <c r="G147" i="2"/>
  <c r="H146" i="2"/>
  <c r="G146" i="2"/>
  <c r="H143" i="2"/>
  <c r="H142" i="2" s="1"/>
  <c r="H141" i="2" s="1"/>
  <c r="H140" i="2" s="1"/>
  <c r="G143" i="2"/>
  <c r="G142" i="2" s="1"/>
  <c r="G141" i="2" s="1"/>
  <c r="G140" i="2" s="1"/>
  <c r="H138" i="2"/>
  <c r="H135" i="2" s="1"/>
  <c r="G138" i="2"/>
  <c r="H136" i="2"/>
  <c r="G136" i="2"/>
  <c r="G135" i="2"/>
  <c r="G134" i="2" s="1"/>
  <c r="G133" i="2" s="1"/>
  <c r="H134" i="2"/>
  <c r="H133" i="2" s="1"/>
  <c r="H130" i="2"/>
  <c r="G130" i="2"/>
  <c r="H128" i="2"/>
  <c r="H127" i="2" s="1"/>
  <c r="H126" i="2" s="1"/>
  <c r="H125" i="2" s="1"/>
  <c r="H119" i="2" s="1"/>
  <c r="G128" i="2"/>
  <c r="G127" i="2" s="1"/>
  <c r="G126" i="2" s="1"/>
  <c r="G125" i="2" s="1"/>
  <c r="G119" i="2" s="1"/>
  <c r="H123" i="2"/>
  <c r="G123" i="2"/>
  <c r="H122" i="2"/>
  <c r="H121" i="2" s="1"/>
  <c r="H120" i="2" s="1"/>
  <c r="G122" i="2"/>
  <c r="G121" i="2" s="1"/>
  <c r="G120" i="2"/>
  <c r="H116" i="2"/>
  <c r="G116" i="2"/>
  <c r="H115" i="2"/>
  <c r="H114" i="2" s="1"/>
  <c r="H113" i="2" s="1"/>
  <c r="G115" i="2"/>
  <c r="G114" i="2" s="1"/>
  <c r="G113" i="2" s="1"/>
  <c r="H111" i="2"/>
  <c r="G111" i="2"/>
  <c r="H110" i="2"/>
  <c r="H109" i="2" s="1"/>
  <c r="G110" i="2"/>
  <c r="G109" i="2" s="1"/>
  <c r="H107" i="2"/>
  <c r="G107" i="2"/>
  <c r="H105" i="2"/>
  <c r="G105" i="2"/>
  <c r="H104" i="2"/>
  <c r="H103" i="2" s="1"/>
  <c r="G104" i="2"/>
  <c r="G103" i="2" s="1"/>
  <c r="H101" i="2"/>
  <c r="H100" i="2" s="1"/>
  <c r="G101" i="2"/>
  <c r="G100" i="2" s="1"/>
  <c r="H99" i="2"/>
  <c r="G99" i="2"/>
  <c r="H94" i="2"/>
  <c r="G94" i="2"/>
  <c r="H93" i="2"/>
  <c r="G93" i="2"/>
  <c r="H92" i="2"/>
  <c r="H91" i="2" s="1"/>
  <c r="G92" i="2"/>
  <c r="G91" i="2" s="1"/>
  <c r="H89" i="2"/>
  <c r="H88" i="2" s="1"/>
  <c r="G89" i="2"/>
  <c r="G88" i="2" s="1"/>
  <c r="H86" i="2"/>
  <c r="H85" i="2" s="1"/>
  <c r="G86" i="2"/>
  <c r="G85" i="2" s="1"/>
  <c r="H84" i="2"/>
  <c r="G84" i="2"/>
  <c r="H82" i="2"/>
  <c r="H81" i="2" s="1"/>
  <c r="H80" i="2" s="1"/>
  <c r="H79" i="2" s="1"/>
  <c r="G82" i="2"/>
  <c r="G81" i="2" s="1"/>
  <c r="G80" i="2" s="1"/>
  <c r="G79" i="2" s="1"/>
  <c r="H77" i="2"/>
  <c r="G77" i="2"/>
  <c r="H75" i="2"/>
  <c r="G75" i="2"/>
  <c r="H71" i="2"/>
  <c r="G71" i="2"/>
  <c r="H70" i="2"/>
  <c r="H69" i="2" s="1"/>
  <c r="G70" i="2"/>
  <c r="G69" i="2" s="1"/>
  <c r="H67" i="2"/>
  <c r="G67" i="2"/>
  <c r="H65" i="2"/>
  <c r="G65" i="2"/>
  <c r="H64" i="2"/>
  <c r="H63" i="2" s="1"/>
  <c r="G64" i="2"/>
  <c r="G63" i="2" s="1"/>
  <c r="H61" i="2"/>
  <c r="H60" i="2" s="1"/>
  <c r="G61" i="2"/>
  <c r="G60" i="2" s="1"/>
  <c r="H57" i="2"/>
  <c r="G57" i="2"/>
  <c r="H56" i="2"/>
  <c r="H55" i="2" s="1"/>
  <c r="H54" i="2" s="1"/>
  <c r="G56" i="2"/>
  <c r="G55" i="2" s="1"/>
  <c r="G54" i="2" s="1"/>
  <c r="H52" i="2"/>
  <c r="G52" i="2"/>
  <c r="H51" i="2"/>
  <c r="H50" i="2" s="1"/>
  <c r="H49" i="2" s="1"/>
  <c r="G51" i="2"/>
  <c r="G50" i="2" s="1"/>
  <c r="G49" i="2" s="1"/>
  <c r="H46" i="2"/>
  <c r="G46" i="2"/>
  <c r="H45" i="2"/>
  <c r="H44" i="2" s="1"/>
  <c r="G45" i="2"/>
  <c r="G44" i="2" s="1"/>
  <c r="H42" i="2"/>
  <c r="G42" i="2"/>
  <c r="H41" i="2"/>
  <c r="G41" i="2"/>
  <c r="H40" i="2"/>
  <c r="H39" i="2" s="1"/>
  <c r="H38" i="2" s="1"/>
  <c r="G40" i="2"/>
  <c r="G39" i="2" s="1"/>
  <c r="G38" i="2" s="1"/>
  <c r="H36" i="2"/>
  <c r="G36" i="2"/>
  <c r="H35" i="2"/>
  <c r="G35" i="2"/>
  <c r="H33" i="2"/>
  <c r="H30" i="2" s="1"/>
  <c r="G33" i="2"/>
  <c r="G30" i="2" s="1"/>
  <c r="H31" i="2"/>
  <c r="G31" i="2"/>
  <c r="H28" i="2"/>
  <c r="G28" i="2"/>
  <c r="H26" i="2"/>
  <c r="H25" i="2" s="1"/>
  <c r="G26" i="2"/>
  <c r="G25" i="2" s="1"/>
  <c r="H23" i="2"/>
  <c r="G23" i="2"/>
  <c r="H21" i="2"/>
  <c r="G21" i="2"/>
  <c r="H19" i="2"/>
  <c r="H18" i="2" s="1"/>
  <c r="G19" i="2"/>
  <c r="G18" i="2" s="1"/>
  <c r="H14" i="2"/>
  <c r="H13" i="2" s="1"/>
  <c r="G14" i="2"/>
  <c r="G13" i="2" s="1"/>
  <c r="H12" i="2"/>
  <c r="G12" i="2"/>
  <c r="H11" i="2"/>
  <c r="G11" i="2"/>
  <c r="G367" i="1" l="1"/>
  <c r="G22" i="1" s="1"/>
  <c r="G541" i="1" s="1"/>
  <c r="G59" i="2"/>
  <c r="G243" i="2"/>
  <c r="G242" i="2" s="1"/>
  <c r="H59" i="2"/>
  <c r="H48" i="2" s="1"/>
  <c r="H132" i="2"/>
  <c r="G17" i="2"/>
  <c r="G16" i="2" s="1"/>
  <c r="G98" i="2"/>
  <c r="G97" i="2" s="1"/>
  <c r="G96" i="2" s="1"/>
  <c r="G132" i="2"/>
  <c r="G118" i="2" s="1"/>
  <c r="H17" i="2"/>
  <c r="H16" i="2" s="1"/>
  <c r="H98" i="2"/>
  <c r="H97" i="2" s="1"/>
  <c r="H96" i="2" s="1"/>
  <c r="G231" i="2"/>
  <c r="G230" i="2" s="1"/>
  <c r="G424" i="2"/>
  <c r="G423" i="2" s="1"/>
  <c r="G422" i="2"/>
  <c r="G276" i="2"/>
  <c r="G275" i="2" s="1"/>
  <c r="G264" i="2" s="1"/>
  <c r="G296" i="2"/>
  <c r="G295" i="2" s="1"/>
  <c r="G294" i="2"/>
  <c r="G293" i="2" s="1"/>
  <c r="G10" i="2"/>
  <c r="H158" i="2"/>
  <c r="H153" i="2" s="1"/>
  <c r="H152" i="2" s="1"/>
  <c r="H118" i="2" s="1"/>
  <c r="G172" i="2"/>
  <c r="G48" i="2"/>
  <c r="G322" i="2"/>
  <c r="G387" i="2"/>
  <c r="G386" i="2" s="1"/>
  <c r="G385" i="2" s="1"/>
  <c r="G384" i="2" s="1"/>
  <c r="H296" i="2"/>
  <c r="H295" i="2" s="1"/>
  <c r="H294" i="2"/>
  <c r="H293" i="2" s="1"/>
  <c r="G330" i="2"/>
  <c r="G329" i="2" s="1"/>
  <c r="G328" i="2" s="1"/>
  <c r="G392" i="2"/>
  <c r="H424" i="2"/>
  <c r="H423" i="2" s="1"/>
  <c r="H422" i="2"/>
  <c r="H385" i="2" s="1"/>
  <c r="H384" i="2" s="1"/>
  <c r="G301" i="2"/>
  <c r="G300" i="2" s="1"/>
  <c r="H230" i="2"/>
  <c r="H264" i="2"/>
  <c r="G74" i="2"/>
  <c r="G73" i="2" s="1"/>
  <c r="H74" i="2"/>
  <c r="H73" i="2" s="1"/>
  <c r="G184" i="2"/>
  <c r="G183" i="2" s="1"/>
  <c r="G182" i="2" s="1"/>
  <c r="H357" i="2"/>
  <c r="H356" i="2" s="1"/>
  <c r="H355" i="2" s="1"/>
  <c r="H10" i="2" l="1"/>
  <c r="H9" i="2" s="1"/>
  <c r="H447" i="2" s="1"/>
  <c r="G9" i="2"/>
  <c r="G447" i="2"/>
</calcChain>
</file>

<file path=xl/sharedStrings.xml><?xml version="1.0" encoding="utf-8"?>
<sst xmlns="http://schemas.openxmlformats.org/spreadsheetml/2006/main" count="5196" uniqueCount="528">
  <si>
    <t>Сумма,
тыс. руб.</t>
  </si>
  <si>
    <t>Администрация Тобольского муниципального района</t>
  </si>
  <si>
    <t>062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</si>
  <si>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</si>
  <si>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</si>
  <si>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</si>
  <si>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</si>
  <si>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</si>
  <si>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Тобольского муниципального района «Развитие муниципальной службы в Тобольском муниципальном районе»</t>
  </si>
  <si>
    <t>81 0 00 00000</t>
  </si>
  <si>
    <t>Высшее должностное лицо муниципального образования (глава муниципального образования, возглавляющий местную администрацию)</t>
  </si>
  <si>
    <t>81 0 00 70110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</si>
  <si>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 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</si>
  <si>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</si>
  <si>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</si>
  <si>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</si>
  <si>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</si>
  <si>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</si>
  <si>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Обеспечение   деятельности      органов     местного самоуправления </t>
  </si>
  <si>
    <t>81 0 00 70100</t>
  </si>
  <si>
    <t>Закупка товаров, работ и услуг для обеспечения государственных (муниципальных) нужд</t>
  </si>
  <si>
    <t>200</t>
  </si>
  <si>
    <t>Иные закупки товаров, работ и услуг 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</si>
  <si>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</si>
  <si>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</si>
  <si>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</si>
  <si>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</si>
  <si>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</si>
  <si>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Формирование и содержание архивных фондов Тюменской области</t>
  </si>
  <si>
    <t>81 0 00 71902</t>
  </si>
  <si>
    <t xml:space="preserve">Создание и организация деятельности административных комиссий </t>
  </si>
  <si>
    <t>81 0 00 71904</t>
  </si>
  <si>
    <t xml:space="preserve">Определение   перечня  должностных лиц, уполномоченных составлять протоколы об административных правонарушениях в соответствии с  пунктом «б» части 12 статьи 5.1 Кодекса Тюменской области об административной ответственности </t>
  </si>
  <si>
    <t>81 0 00 71907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</si>
  <si>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</si>
  <si>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</si>
  <si>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Мероприятие «Осуществление внешнего муниципального финансового контроля»</t>
  </si>
  <si>
    <t>81 0 06 00000</t>
  </si>
  <si>
    <t>81 0 06 70100</t>
  </si>
  <si>
    <t>Резервные фонды</t>
  </si>
  <si>
    <t>11</t>
  </si>
  <si>
    <t>Резервный фонд администрации Тобольского муниципального района</t>
  </si>
  <si>
    <t>99 0 00 70500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</si>
  <si>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</si>
  <si>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</si>
  <si>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</si>
  <si>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</si>
  <si>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Тобольского муниципального района  «Развитие малого и среднего предпринимательства, торговой и инвестиционной деятельности в Тобольском муниципальном  районе»</t>
  </si>
  <si>
    <t>77 0 00 00000</t>
  </si>
  <si>
    <t xml:space="preserve">Мероприятие «Формирование торгового реестра» </t>
  </si>
  <si>
    <t>77 0 01 00000</t>
  </si>
  <si>
    <t xml:space="preserve">Формирование торгового реестра </t>
  </si>
  <si>
    <t>77 0 01 71914</t>
  </si>
  <si>
    <t>Выполнение других обязательств органа местного самоуправления</t>
  </si>
  <si>
    <t xml:space="preserve">Опубликование  муниципальных правовых актов, иной официальной информации в печатном СМИ  </t>
  </si>
  <si>
    <t>81 0 00 71240</t>
  </si>
  <si>
    <t>Мероприятие "Исполнение полномочия по социальной поддержке отдельных категорий граждан по обеспечению жильем"</t>
  </si>
  <si>
    <t>81 0 02 00000</t>
  </si>
  <si>
    <t>Исполнение полномочия по социальной поддержке отдельных категорий граждан по обеспечению жильем</t>
  </si>
  <si>
    <t>81 0 02 19120</t>
  </si>
  <si>
    <t>Мероприятие «Членские взносы в совет муниципальных образований»</t>
  </si>
  <si>
    <t>81 0 05 00000</t>
  </si>
  <si>
    <t xml:space="preserve">81 0 05 70200 </t>
  </si>
  <si>
    <t>81 0 07 00000</t>
  </si>
  <si>
    <t>81 0 07 71910</t>
  </si>
  <si>
    <t>87 0 00 00000</t>
  </si>
  <si>
    <t>Оформление объектов недвижимого имущества в муниципальную собственность</t>
  </si>
  <si>
    <t>87 0 06 00000</t>
  </si>
  <si>
    <t>99 0 00 70200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</si>
  <si>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</si>
  <si>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</si>
  <si>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</si>
  <si>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</si>
  <si>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99 0 00 51180</t>
  </si>
  <si>
    <t>Межбюджетные трансферты</t>
  </si>
  <si>
    <t>500</t>
  </si>
  <si>
    <t>Субвенции</t>
  </si>
  <si>
    <t>530</t>
  </si>
  <si>
    <t>НАЦИОНАЛЬНАЯ БЕЗОПАСНОСТЬ И ПРАВООХРАНИТЕЛЬНАЯ ДЕЯТЕЛЬНОСТЬ</t>
  </si>
  <si>
    <t>09</t>
  </si>
  <si>
    <t>Муниципальная программа Тобольского муниципального района "Безопасность территории и населения Тобольского муниципального района"</t>
  </si>
  <si>
    <t>86 0 00 00000</t>
  </si>
  <si>
    <t>Мероприятие "Обеспечение безопасности людей на водных объектах, охране их жизни и здоровья"</t>
  </si>
  <si>
    <t>86 0 01 00000</t>
  </si>
  <si>
    <t>Расходы  по обеспечению безопасности людей на водных объектах, охране их жизни и здоровья</t>
  </si>
  <si>
    <t>86 0 01 79620</t>
  </si>
  <si>
    <t>86 0 03 00000</t>
  </si>
  <si>
    <t>Обеспечение деятельности Единой дежурно-диспетчерской службы</t>
  </si>
  <si>
    <t>86 0 03 71050</t>
  </si>
  <si>
    <t>Мероприятие «Предупреждение и ликвидация чрезвычайных ситуаций локального, муниципального характера на территории Тобольского района»</t>
  </si>
  <si>
    <t>86 0 06 00000</t>
  </si>
  <si>
    <t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содержания и приведения в нормативное состояние  скотомогильников (биотермических ям), оформления в муниципальную собственность бесхозяйных скотомогильников (биотермических ям), ликвидации скотомогильников (биотермических ям)</t>
  </si>
  <si>
    <t>86 0 06 19610</t>
  </si>
  <si>
    <t>НАЦИОНАЛЬНАЯ ЭКОНОМИКА</t>
  </si>
  <si>
    <t>Топливно-энергетический комплекс</t>
  </si>
  <si>
    <t>Муниципальная программа Тобольского муниципального района "Основные направления развития жилищно-коммунального хозяйства Тобольского муниципального района"</t>
  </si>
  <si>
    <t>76 0 00 00000</t>
  </si>
  <si>
    <t>Мероприятие «Техническое обслуживание сетей газораспределения»</t>
  </si>
  <si>
    <t>76 0 08 00000</t>
  </si>
  <si>
    <t>Техническое обслуживание сетей газораспределения</t>
  </si>
  <si>
    <t>76 0 08 75230</t>
  </si>
  <si>
    <t>Сельское хозяйство и рыболовство</t>
  </si>
  <si>
    <t>05</t>
  </si>
  <si>
    <t>Мероприятие «Организация мероприятий при осуществлении деятельности по обращению с животными без владельцев»</t>
  </si>
  <si>
    <t>76 0 06 00000</t>
  </si>
  <si>
    <t>Организация мероприятий при осуществлении деятельности по обращению с животными без владельцев</t>
  </si>
  <si>
    <t>76 0 06 19140</t>
  </si>
  <si>
    <t>Муниципальная программа Тобольского муниципального района «Развитие Агропромышленного комплекса  Тобольского муниципального  района»</t>
  </si>
  <si>
    <t>82 0 00 00000</t>
  </si>
  <si>
    <t>Мероприятие «Поддержка сельскохозяйственного производства»</t>
  </si>
  <si>
    <t>82 0 01 00000</t>
  </si>
  <si>
    <t>Поддержка сельскохозяйственного производства</t>
  </si>
  <si>
    <t>82 0 01 19190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</si>
  <si>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</si>
  <si>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</si>
  <si>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</si>
  <si>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</si>
  <si>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Транспорт</t>
  </si>
  <si>
    <t>08</t>
  </si>
  <si>
    <t>Мероприятие "Обеспечение транспортного обслуживания населения"</t>
  </si>
  <si>
    <t>81 0 03 00000</t>
  </si>
  <si>
    <t>Выдача разрешений на осуществление деятельности по перевозке пассажиров и багажа легковым такси в Тюменской области</t>
  </si>
  <si>
    <t>81 0 03 71922</t>
  </si>
  <si>
    <t>Муниципальная программа Тобольского муниципального района  "Развитие пассажирского транспорта общего пользования в Тобольском муниципальном районе"</t>
  </si>
  <si>
    <t>85 0 00 00000</t>
  </si>
  <si>
    <t>Мероприятие "Обеспечение транспортного обслуживания населения автомобильным транспортом"</t>
  </si>
  <si>
    <t>85 0 01 00000</t>
  </si>
  <si>
    <t>Организация транспортного обслуживания населения автомобильным транспортом общего пользования в межмуниципальном сообщении, связывающем административный центр муниципального района, с населенными пунктами данного муниципального района</t>
  </si>
  <si>
    <t>85 0 01 19210</t>
  </si>
  <si>
    <t>Мероприятие "Обеспечение транспортного обслуживания населения речным транспортом"</t>
  </si>
  <si>
    <t>85 0 02 00000</t>
  </si>
  <si>
    <t xml:space="preserve">Мероприятия, направленные на обеспечение транспортного обслуживания населения речным транспортом </t>
  </si>
  <si>
    <t>85 0 02 73590</t>
  </si>
  <si>
    <t>Иные межбюджетные трансферты</t>
  </si>
  <si>
    <t>85 0 02 78990</t>
  </si>
  <si>
    <t>540</t>
  </si>
  <si>
    <t>Дорожное хозяйство (дорожные фонды)</t>
  </si>
  <si>
    <t>Муниципальная программа Тобольского муниципального района  "Ремонт и содержание дорог общего пользования местного значения Тобольского муниципального района Тюменской области"</t>
  </si>
  <si>
    <t>75 0 00 00000</t>
  </si>
  <si>
    <t>Мероприятие "Капитальный ремонт и ремонт автомобильных дорог"</t>
  </si>
  <si>
    <t>75 0 01 00000</t>
  </si>
  <si>
    <t>Капитальный ремонт и ремонт автомобильных дорог общего пользования местного значения</t>
  </si>
  <si>
    <t>75 0 01 77610</t>
  </si>
  <si>
    <t>Мероприятие "Содержание автомобильных дорог"</t>
  </si>
  <si>
    <t>75 0 02 00000</t>
  </si>
  <si>
    <t>Содержание автомобильных дорог общего пользования местного значения</t>
  </si>
  <si>
    <t>75 0 02 77600</t>
  </si>
  <si>
    <t>Содержание автомобильных дорог общего пользования местного значения за счет средств дорожного фонда</t>
  </si>
  <si>
    <t>75 0 02 78700</t>
  </si>
  <si>
    <t>75 0 02 78990</t>
  </si>
  <si>
    <t>Мероприятие "Устройство и содержание автозимников в Тобольском районе"</t>
  </si>
  <si>
    <t>10</t>
  </si>
  <si>
    <t>Другие вопросы в области национальной экономики</t>
  </si>
  <si>
    <t>12</t>
  </si>
  <si>
    <t>Мероприятия по обеспечению населения товарами первой необходимости</t>
  </si>
  <si>
    <t>77 0 02 00000</t>
  </si>
  <si>
    <t xml:space="preserve">Поддержка труднодоступных территорий  </t>
  </si>
  <si>
    <t>77 0 02 19230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</si>
  <si>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</si>
  <si>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</si>
  <si>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Мероприятия по обеспечению населения бытовыми услугами</t>
  </si>
  <si>
    <t>77 0 03 00000</t>
  </si>
  <si>
    <t>77 0 03 19230</t>
  </si>
  <si>
    <t xml:space="preserve">Мероприятие "Ведение информационной системы обеспечения градостроительной деятельности" </t>
  </si>
  <si>
    <t>81 0 04 00000</t>
  </si>
  <si>
    <t>Мероприятия в области градостроительной деятельности</t>
  </si>
  <si>
    <t>81 0 04 73380</t>
  </si>
  <si>
    <t>Муниципальная программа Тобольского муниципального района "Доступное и комфортное жилье - гражданам России на территории Тобольского муниципального района"</t>
  </si>
  <si>
    <t>84 0 00 00000</t>
  </si>
  <si>
    <t>Мероприятия «Инвентаризация земель сельскохозяйственного назначения»</t>
  </si>
  <si>
    <t>87 0 01 00000</t>
  </si>
  <si>
    <t>Инвентаризация земель сельскохозяйственного назначения</t>
  </si>
  <si>
    <t>87 0 01 71957</t>
  </si>
  <si>
    <t>ЖИЛИЩНО-КОММУНАЛЬНОЕ ХОЗЯЙСТВО</t>
  </si>
  <si>
    <t>Жилищное хозяйство</t>
  </si>
  <si>
    <t xml:space="preserve">Мероприятия по капитальному ремонту жилищного фонда </t>
  </si>
  <si>
    <t>76 0 04 00000</t>
  </si>
  <si>
    <t xml:space="preserve">Капитальный ремонт жилищного фонда Тюменской области </t>
  </si>
  <si>
    <t>76 0 04 71924</t>
  </si>
  <si>
    <t xml:space="preserve">Капитальный ремонт муниципального жилищного фонда </t>
  </si>
  <si>
    <t>76 0 04 75000</t>
  </si>
  <si>
    <t>Мероприятие  "Строительство (приобретение) жилых помещений для переселения граждан из жилищного фонда, признанного аварийным и подлежащим сносу (непригодных для проживания жилых помещений)"</t>
  </si>
  <si>
    <t>84 0 01 00000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</si>
  <si>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</si>
  <si>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84 0 01 S9602</t>
  </si>
  <si>
    <t xml:space="preserve">Проект "Обеспечение устойчивого сокращения непригодного для проживания жилищного фонда" в рамках реализации национального проекта "Жилье и городская среда" </t>
  </si>
  <si>
    <t>84 0 F3 00000</t>
  </si>
  <si>
    <t xml:space="preserve">Обеспечение устойчивого сокращения непригодного для проживания жилищного фонда </t>
  </si>
  <si>
    <t>84 0 F3 67484</t>
  </si>
  <si>
    <t xml:space="preserve">Уплата ежемесячных взносов на капитальный ремонт общего имущества многоквартирных домов органами местного самоуправления, как собственниками помещений в многоквартирных домах </t>
  </si>
  <si>
    <t>Коммунальное хозяйство</t>
  </si>
  <si>
    <t xml:space="preserve">Мероприятие по повышению устойчивости и эффективности работы инженерных систем и приведению в технически исправное состояние  </t>
  </si>
  <si>
    <t>76 0 02 00000</t>
  </si>
  <si>
    <t xml:space="preserve">Капитальный ремонт, ремонт  объектов  теплоснабжения, энергоснабжения, водоснабжения и водоотведения, газоснабжения  </t>
  </si>
  <si>
    <t>76 0 02 75220</t>
  </si>
  <si>
    <t>Мероприятие "Строительство (реконструкция) объектов коммунальной инфраструктуры в сферах теплоснабжения, энергоснабжения, водоснабжения, водоотведения"</t>
  </si>
  <si>
    <t>76 0 03 00000</t>
  </si>
  <si>
    <t>Мероприятия по строительству и реконструкции объектов</t>
  </si>
  <si>
    <t>76 0 03 S5220</t>
  </si>
  <si>
    <t>Мероприятие «Производство электроэнергии дизельными электростанциями на территории «Заболотья» Тобольского района</t>
  </si>
  <si>
    <t>76 0 07 00000</t>
  </si>
  <si>
    <t xml:space="preserve">Организация услуг в части осуществления транспортировки тел (останков) умерших (погибших) граждан из общественных мест в места проведения судебно-медицинской экспертизы и предпохоронного содержания </t>
  </si>
  <si>
    <t>99 0 00 78000</t>
  </si>
  <si>
    <t>БЛАГОУСТРОЙСТВО</t>
  </si>
  <si>
    <t xml:space="preserve">Мероприятие "Прочие мероприятия по благоустройству" </t>
  </si>
  <si>
    <t>76 0 05 00000</t>
  </si>
  <si>
    <t>Прочие мероприятия по благоустройству</t>
  </si>
  <si>
    <t>76 0 05 71963</t>
  </si>
  <si>
    <t>Учет и распоряжение муниципальным имуществом</t>
  </si>
  <si>
    <t>ОБРАЗОВАНИЕ</t>
  </si>
  <si>
    <t>07</t>
  </si>
  <si>
    <t>Дополнительное образование детей</t>
  </si>
  <si>
    <t>Муниципальная программа Тобольского муниципального района «Развитие молодежной политики и дополнительного образования в Тобольском районе»</t>
  </si>
  <si>
    <t>74 0 00 00000</t>
  </si>
  <si>
    <t xml:space="preserve">Мероприятие «Деятельность по оказанию услуг в сфере дополнительного образования детей. Формирование современных управленческих и организационно-экономических механизмов в системе дополнительного образования детей» </t>
  </si>
  <si>
    <t>74 0 01 00000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</si>
  <si>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</si>
  <si>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</si>
  <si>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</si>
  <si>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</si>
  <si>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Муниципальная программа Тобольского муниципального района «Развитие физической культуры, спорта и дополнительного образования в Тобольском районе»</t>
  </si>
  <si>
    <t>78 0 00 00000</t>
  </si>
  <si>
    <t xml:space="preserve">Мероприятие «Деятельность по оказанию услуг в сфере дополнительного образования  детей» </t>
  </si>
  <si>
    <t>78 0 01 00000</t>
  </si>
  <si>
    <t xml:space="preserve">Молодежная политика </t>
  </si>
  <si>
    <t>Мероприятие «Проведение мероприятий и проектов, направленных на формирование нравственных ценностей, патриотическое воспитание детей и молодежи»</t>
  </si>
  <si>
    <t>74 0 02 00000</t>
  </si>
  <si>
    <t>Мероприятие «Организация досуговых мероприятий для детей и молодежи»</t>
  </si>
  <si>
    <t>74 0 03 00000</t>
  </si>
  <si>
    <t>Мероприятие «Организация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находящихся в социально-опасном положении»</t>
  </si>
  <si>
    <t>74 0 04 00000</t>
  </si>
  <si>
    <t>Мероприятие «Развитие творческого и интеллектуального потенциала, содействие самореализации детей и молодежи, в том числе с ограниченными физическими возможностями. Выявление и поддержка одаренных детей и молодежи»</t>
  </si>
  <si>
    <t>74 0 05 00000</t>
  </si>
  <si>
    <t xml:space="preserve">Мероприятие «Создание условий для развития добровольческого (волонтерского) движения, детских и молодежных общественных организаций, и сообществ. Организация мероприятий, направленных на вовлечение молодежи в инновационную, предпринимательскую, добровольческую деятельность, а также на развитие гражданской ответственности молодежи и формирование ЗОЖ. Реализация мероприятий и проектов по развитию муниципального отделения Всероссийского движения «Волонтеры Победы»» </t>
  </si>
  <si>
    <t>74 0 06 00000</t>
  </si>
  <si>
    <t xml:space="preserve">Обеспечение деятельности  подведомственных учреждений, в том числе предоставление муниципальным бюджетным и автономным учреждениям субсидий </t>
  </si>
  <si>
    <t>74 0 06 70300</t>
  </si>
  <si>
    <t>Мероприятия по поддержке социально ориентированных некоммерческих организаций</t>
  </si>
  <si>
    <t>Субсидии некоммерческим организациям (за исключением государственных (муниципальных) учреждений)</t>
  </si>
  <si>
    <t>630</t>
  </si>
  <si>
    <t>КУЛЬТУРА, КИНЕМАТОГРАФИЯ</t>
  </si>
  <si>
    <t>Культура</t>
  </si>
  <si>
    <t>Муниципальная программа Тобольского муниципального района «Основные направления развития культуры  в Тобольском муниципальном районе»</t>
  </si>
  <si>
    <t>72 0 00 00000</t>
  </si>
  <si>
    <t>Мероприятие «Совершенствование информационно-библиотечного обслуживания населения»</t>
  </si>
  <si>
    <t>72 0 01 00000</t>
  </si>
  <si>
    <t>Мероприятие «Развитие культурного и духовного потенциала населения Тобольского района»</t>
  </si>
  <si>
    <t>72 0 02 00000</t>
  </si>
  <si>
    <t>72 0 02 70300</t>
  </si>
  <si>
    <t>Другие вопросы в области культуры, кинематографии</t>
  </si>
  <si>
    <t>Муниципальная программа"Основные направления деятельности по реализации государственной политики в сферах национальных, государственно-конфессиональных, общественно-политических отношений и профилактике экстримистских проявлений в Тобольском муниципальном районе"</t>
  </si>
  <si>
    <t>73 0 00 00000</t>
  </si>
  <si>
    <t>73 0 01 00000</t>
  </si>
  <si>
    <t>73 0 02 00000</t>
  </si>
  <si>
    <t>73 0 03 00000</t>
  </si>
  <si>
    <t>СОЦИАЛЬНАЯ ПОЛИТИКА</t>
  </si>
  <si>
    <t>Пенсионное обеспечение</t>
  </si>
  <si>
    <t>Мероприятие "Обеспечение выплаты социальных пособий, денежных компенсаций, доплат, единовременной материальной помощи и других мер социальной поддержки отдельным категориям граждан"</t>
  </si>
  <si>
    <t>81 0 01 00000</t>
  </si>
  <si>
    <t xml:space="preserve">Доплаты к пенсиям  муниципальных служащих  </t>
  </si>
  <si>
    <t>81 0 01 74120</t>
  </si>
  <si>
    <t>Социальное обеспечение и иные выплаты населению</t>
  </si>
  <si>
    <t>300</t>
  </si>
  <si>
    <t>Социальное обслуживание населения</t>
  </si>
  <si>
    <t>Муниципальная программа"Основные направления развития отрасли "Социальная политика" в Тобольском муниципальном районе»</t>
  </si>
  <si>
    <t>83 0 00 00000</t>
  </si>
  <si>
    <t>Мероприятие «Социальное обслуживание на дому граждан пожилого возраста и инвалидов»</t>
  </si>
  <si>
    <t>83 0 02 00000</t>
  </si>
  <si>
    <t>Организация социального обслуживания</t>
  </si>
  <si>
    <t>83 0 02 19320</t>
  </si>
  <si>
    <t>Мероприятие «Срочное социальное обслуживание»</t>
  </si>
  <si>
    <t>83 0 03 00000</t>
  </si>
  <si>
    <t>83 0 03 19320</t>
  </si>
  <si>
    <t>Мероприятие «Полустационарное социальное обслуживание несовершеннолетних  и инвалидов»</t>
  </si>
  <si>
    <t>83 0 04 00000</t>
  </si>
  <si>
    <t>83 0 04 19320</t>
  </si>
  <si>
    <t>Мероприятие «Стационарное социальное обслуживание (СВГ)»</t>
  </si>
  <si>
    <t>83 0 05 00000</t>
  </si>
  <si>
    <t>83 0 05 19320</t>
  </si>
  <si>
    <t>Социальное обеспечение населения</t>
  </si>
  <si>
    <t xml:space="preserve"> Муниципальная программа"Основные направления развития жилищно-коммунального хозяйства Тобольского муниципального района"</t>
  </si>
  <si>
    <t xml:space="preserve">76 0 00 00000 </t>
  </si>
  <si>
    <t>Мероприятие "Обеспечение социальной поддержки отдельных категорий граждан"</t>
  </si>
  <si>
    <t xml:space="preserve">76 0 01 00000 </t>
  </si>
  <si>
    <t>Обеспечение социальной поддержки отдельных категорий граждан в отношении газификации жилых домов (квартир) в населенных пунктах Тюменской области</t>
  </si>
  <si>
    <t>76 0 01 19330</t>
  </si>
  <si>
    <t>Социальные выплаты гражданам, кроме публичных нормативных социальных выплат</t>
  </si>
  <si>
    <t>320</t>
  </si>
  <si>
    <t>83 0 01 00000</t>
  </si>
  <si>
    <t xml:space="preserve">Предоставление гражданам субсидий на оплату жилого помещения и коммунальных услуг </t>
  </si>
  <si>
    <t>83 0 01 19340</t>
  </si>
  <si>
    <t>Мероприятие  "Социальная поддержка отдельных категорий граждан в отношении проезда на транспорте "</t>
  </si>
  <si>
    <t>85 0 03 00000</t>
  </si>
  <si>
    <t xml:space="preserve">Социальная поддержка отдельных категорий граждан в отношении проезда на транспорте  </t>
  </si>
  <si>
    <t>85 0 03 19360</t>
  </si>
  <si>
    <t>Охрана семьи и детства</t>
  </si>
  <si>
    <t xml:space="preserve">Мероприятие «Предоставление социальных выплат молодым семьям - участникам мероприятия по обеспечению жильем молодых семей государственной программы РФ «Обеспечение доступным и комфортным жильем и коммунальными услугами граждан РФ» </t>
  </si>
  <si>
    <t>84 0 06 00000</t>
  </si>
  <si>
    <t xml:space="preserve">Мероприятия по обеспечению жильем молодых семей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</si>
  <si>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84 0 06 L4970</t>
  </si>
  <si>
    <t>Другие вопросы в области социальной политики</t>
  </si>
  <si>
    <t>Создание и организация деятельности комиссий по делам несовершеннолетних и защите их прав</t>
  </si>
  <si>
    <t>81 0 00 19050</t>
  </si>
  <si>
    <t>ФИЗИЧЕСКАЯ КУЛЬТУРА И СПОРТ</t>
  </si>
  <si>
    <t>Массовый спорт</t>
  </si>
  <si>
    <t>Мероприятие «Проведение физкультурных и комплексных физкультурных мероприятий для всех категорий и групп населения, в том числе детей и учащейся молодежи (студентов), средней и старшей возрастных групп, а также инвалидов»</t>
  </si>
  <si>
    <t>78 0 03 00000</t>
  </si>
  <si>
    <t>78 0 03 70300</t>
  </si>
  <si>
    <t xml:space="preserve">Мероприятие «Реализация Всероссийского физкультурно-спортивного комплекса "Готов к труду и обороне" (ГТО), предусматривающего подготовку к выполнению нормативов и тестирование уровня физической подготовленности всех категорий и групп населения (на базе действующих и вновь созданных центров тестирования)» </t>
  </si>
  <si>
    <t>78 0 04 00000</t>
  </si>
  <si>
    <t>Мероприятие «Приобретение спортивного инвентаря, спортивно-технологического и иного оборудования для развития материально-технической базы учреждений сферы физической культуры и спорта»</t>
  </si>
  <si>
    <t>78 0 05 00000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</si>
  <si>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</si>
  <si>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</si>
  <si>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</si>
  <si>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Дотации на выравнивание бюджетной обеспеченности  поселений </t>
  </si>
  <si>
    <t>99 0 00 79010</t>
  </si>
  <si>
    <t>Дотации</t>
  </si>
  <si>
    <t>510</t>
  </si>
  <si>
    <t>Прочие межбюджетные трансферты общего характера</t>
  </si>
  <si>
    <t>99 0 00 78990</t>
  </si>
  <si>
    <t>002</t>
  </si>
  <si>
    <t>Дошкольное образование</t>
  </si>
  <si>
    <t>Муниципальная программа Тобольского муниципального района «Развитие образования в Тобольском муниципальном районе»</t>
  </si>
  <si>
    <t>71 0 00 00000</t>
  </si>
  <si>
    <t>Мероприятие "Обеспечение получения общедоступного и бесплатного дошкольного образования"</t>
  </si>
  <si>
    <t>71 0 03 00000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</si>
  <si>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образовательных организациях</t>
  </si>
  <si>
    <t>71 0 03 19250</t>
  </si>
  <si>
    <t>Мероприятие «Обеспечение организации предоставления дошкольного образования»</t>
  </si>
  <si>
    <t>71 0 04 00000</t>
  </si>
  <si>
    <t xml:space="preserve">Возмещение расходов по созданию условий для осуществления присмотра и ухода за детьми, содержание детей в финансируемых из местного бюджета организациях, реализующих образовательную программу дошкольного образования </t>
  </si>
  <si>
    <t>71 0 04 71969</t>
  </si>
  <si>
    <t>Общее образование</t>
  </si>
  <si>
    <t>Мероприятие "Обеспечение мероприятий по организации питания обучающихся в муниципальных образовательных организациях"</t>
  </si>
  <si>
    <t>71 0 02 00000</t>
  </si>
  <si>
    <t>Мероприятие "Обеспечение получения общедоступного и бесплатного начального общего, основного общего, среднего общего образования"</t>
  </si>
  <si>
    <t>71 0 05 00000</t>
  </si>
  <si>
    <t xml:space="preserve"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а также в иных организациях, не являющихся муниципальными или частными </t>
  </si>
  <si>
    <t>71 0 05 19270</t>
  </si>
  <si>
    <t>Мероприятие «Обеспечение предоставления начального общего, основного общего, среднего общего образования"</t>
  </si>
  <si>
    <t>71 0 06 00000</t>
  </si>
  <si>
    <t>Мероприятие «Реализация мероприятий по обеспечению образовательного процесса, поддержание в нормативном состоянии образовательных организаций»</t>
  </si>
  <si>
    <t>71 0 12 00000</t>
  </si>
  <si>
    <t>71 0 13 00000</t>
  </si>
  <si>
    <t>71 0 07 00000</t>
  </si>
  <si>
    <t>Другие вопросы в области образования</t>
  </si>
  <si>
    <t>Мероприятие "Организация предоставления психолого-педагогической, и медицинской помощи обучающимся, испытывающим трудности в освоении основных общеобразовательных программ, своем развитии и социальной адаптации"</t>
  </si>
  <si>
    <t>71 0 08 00000</t>
  </si>
  <si>
    <t xml:space="preserve"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</t>
  </si>
  <si>
    <t>71 0 08 19280</t>
  </si>
  <si>
    <t>Мероприятие «Организация информационно-методического обеспечения общедоступного и бесплатного дошкольного образования, общедоступного и бесплатного начального общего, основного общего, среднего общего образования"</t>
  </si>
  <si>
    <t>71 0 09 00000</t>
  </si>
  <si>
    <t>Учреждения, обеспечивающие предоставление услуг в сфере образования в рамках  реализации программы  по развитию образования</t>
  </si>
  <si>
    <t>71 0 09 70310</t>
  </si>
  <si>
    <t>Премии и гранты</t>
  </si>
  <si>
    <t>350</t>
  </si>
  <si>
    <t>Мероприятие "Социальная поддержка семей, имеющих детей дошкольного возраста"</t>
  </si>
  <si>
    <t>71 0 01 00000</t>
  </si>
  <si>
    <r>
      <t>Социальная поддержка семей, имеющих детей, в отношении компенсации родительской платы за присмотр и уход за детьми в организациях, осуществляющих образовательную деятельность по реализации образовательных программ дошкольного образования</t>
    </r>
    <r>
      <rPr>
        <sz val="10"/>
        <rFont val="Arial"/>
        <family val="2"/>
        <charset val="204"/>
      </rPr>
      <t xml:space="preserve"> </t>
    </r>
  </si>
  <si>
    <t>71 0 01 19370</t>
  </si>
  <si>
    <t>Предоставление мер социальной поддержки гражданам в связи с рождением и воспитанием детей</t>
  </si>
  <si>
    <t>71 0 09 70120</t>
  </si>
  <si>
    <t>ВСЕГО РАСХОДОВ</t>
  </si>
  <si>
    <t>(тыс. руб.)</t>
  </si>
  <si>
    <t>Компенсация  выпадающих   доходов     организациям, предоставляющим населению услуги электроснабжения по тарифам, не обеспечивающим возмещение издержек</t>
  </si>
  <si>
    <t>76 0 07 74000</t>
  </si>
  <si>
    <t>Условно утвержденные расходы</t>
  </si>
  <si>
    <t>99</t>
  </si>
  <si>
    <t>99 0 00 99990</t>
  </si>
  <si>
    <t>УТВЕРЖДАЮ</t>
  </si>
  <si>
    <t>СВОДНАЯ БЮДЖЕТНАЯ РОСПИСЬ</t>
  </si>
  <si>
    <t xml:space="preserve"> БЮДЖЕТА ТОБОЛЬСКОГО МУНИЦИПАЛЬНОГО РАЙОНА</t>
  </si>
  <si>
    <t>Наименование показателя</t>
  </si>
  <si>
    <t>Код по бюджетной классификации</t>
  </si>
  <si>
    <t>Сумма, тыс. рублей</t>
  </si>
  <si>
    <t>главного распоряди-теля средств местного бюджета</t>
  </si>
  <si>
    <t>раздела, подраздела</t>
  </si>
  <si>
    <t>целевой статьи</t>
  </si>
  <si>
    <t>вида расходов</t>
  </si>
  <si>
    <t xml:space="preserve">________________   </t>
  </si>
  <si>
    <t>(подпись)                              (расшифровка подписи)</t>
  </si>
  <si>
    <t>Раздел II. Бюджетные ассигнования по расходам</t>
  </si>
  <si>
    <t>бюджета Тобольского муниципального района</t>
  </si>
  <si>
    <t>Сумма на год, тыс. рублей</t>
  </si>
  <si>
    <t>На 2022 год</t>
  </si>
  <si>
    <t>Раздел III. Бюджетные ассигнования по источникам финансирования</t>
  </si>
  <si>
    <t>Источники  внутреннего финансирования  дефицитов  бюджетов</t>
  </si>
  <si>
    <t>000 01 00 00 00 00 0000 000</t>
  </si>
  <si>
    <t>Изменение остатков средств на счетах  по учету средств бюджетов</t>
  </si>
  <si>
    <t>062 01 05 00 00 00 0000 000</t>
  </si>
  <si>
    <t>Увеличение остатков средств бюджетов</t>
  </si>
  <si>
    <t>062 01 05 00 00 00 0000 500</t>
  </si>
  <si>
    <t>Увеличение  прочих  остатков денежных  средств бюджетов муниципальных районов</t>
  </si>
  <si>
    <t>062 01 05 02 01 05 0000 510</t>
  </si>
  <si>
    <t>Уменьшение остатков средств бюджетов</t>
  </si>
  <si>
    <t>062 01 05 00 00 00 0000 600</t>
  </si>
  <si>
    <t>Уменьшение  прочих  остатков  денежных средств бюджетов муниципальных районов</t>
  </si>
  <si>
    <t>062 01 05 02 01 05 0000 610</t>
  </si>
  <si>
    <t>ИТОГО</t>
  </si>
  <si>
    <t>Код источника финансирования дефицита местного бюджета по бюджетной классификации</t>
  </si>
  <si>
    <t>Раздел IV. Бюджетные ассигнования по источникам финансирования</t>
  </si>
  <si>
    <t xml:space="preserve">дефицита бюджета Тобольского муниципального района </t>
  </si>
  <si>
    <t>Бюджетные кредиты от других бюджетов бюджетной системы Российской Федерации</t>
  </si>
  <si>
    <t>062 01 03 00 00 00 0000 000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</si>
  <si>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</si>
  <si>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062 01 03 01 00 00 0000 800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</si>
  <si>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 </t>
  </si>
  <si>
    <t>062 01 03 01 00 05 0000 810</t>
  </si>
  <si>
    <t>МП</t>
  </si>
  <si>
    <t>Мероприятие «Выполнение кадастровых работ»</t>
  </si>
  <si>
    <t>Мероприятия по повышению эффективности распоряжения земельными ресурсами Тобольского муниципального района</t>
  </si>
  <si>
    <t>84 0 05 00000</t>
  </si>
  <si>
    <t>Приобретение жилых помещений</t>
  </si>
  <si>
    <t>84 0 05 85280</t>
  </si>
  <si>
    <t xml:space="preserve">Оздоровление детей в каникулярное время </t>
  </si>
  <si>
    <t>71 0 04 70300</t>
  </si>
  <si>
    <t>71 0 06 70300</t>
  </si>
  <si>
    <t>Мероприятие «Проведение мероприятия по признанию жилых домов аварийными и подлежащими сносу, жилых помещений непригодных для проживания (в том числе проведение визуального осмотра и т.д.)»</t>
  </si>
  <si>
    <t>84 0 03 00000</t>
  </si>
  <si>
    <t>84 0 03 71740</t>
  </si>
  <si>
    <t xml:space="preserve">Финансовое обеспечение мероприятий по организации питания обучающихся в муниципальных образовательных организациях </t>
  </si>
  <si>
    <t>71 0 02 71968</t>
  </si>
  <si>
    <t>85 0 01 79210</t>
  </si>
  <si>
    <t>Государственная поддержка отрасли культуры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</si>
  <si>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</si>
  <si>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71 0 02 L3040</t>
  </si>
  <si>
    <t>71 0 05 53030</t>
  </si>
  <si>
    <t>Организация предоставления общедоступного и бесплатного дошкольного, начального общего, основного общего, среднего общего образования</t>
  </si>
  <si>
    <t>71 0 05 19970</t>
  </si>
  <si>
    <t xml:space="preserve"> на плановый период 2022 и 2023 годов</t>
  </si>
  <si>
    <t>На 2023 год</t>
  </si>
  <si>
    <t>Муниципальная программа Тобольского муниципального района «Поддержка социально-ориентированных некоммерческих организаций Тобольского муниципального района»</t>
  </si>
  <si>
    <t>79 0 00 00000</t>
  </si>
  <si>
    <t>Мероприятие «Предоставление субсидий социально ориентированным некоммерческим организациям»</t>
  </si>
  <si>
    <t>79 0 01 00000</t>
  </si>
  <si>
    <t>79 0 01 70850</t>
  </si>
  <si>
    <t>Мероприятие «Исполнение государственных полномочий, отнесенных к полномочиям органов местного самоуправления в соответствии с пунктами 5-7 и пунктом 12 части 8 статьи 1  Закона Тюменской области от 26.12.2014 № 125»</t>
  </si>
  <si>
    <t>Исполнение государственных полномочий, отнесенных к полномочиям органов местного самоуправления в соответствии с пунктами 5-7 и пунктом 12 части 8 статьи 1  Закона Тюменской области от 26.12.2014 № 125</t>
  </si>
  <si>
    <t xml:space="preserve">Муниципальная программа Тобольского муниципального района «Основные направления развития имущественных отношений в Тобольском муниципальном районе» </t>
  </si>
  <si>
    <t>88 0 00 00000</t>
  </si>
  <si>
    <t>Мероприятие «Выполнение кадастровых работ по изготовлению технического плана на объект недвижимого муниципального имущества и постановка на кадастровый учет»</t>
  </si>
  <si>
    <t>88 0 01 00000</t>
  </si>
  <si>
    <t>88 0 01 79590</t>
  </si>
  <si>
    <t>Мероприятие «Учет и распоряжение муниципальным имуществом»</t>
  </si>
  <si>
    <t>88 0 05 00000</t>
  </si>
  <si>
    <t>88 0 05 71740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</si>
  <si>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</si>
  <si>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Мероприятие "Обеспечение деятельности ЕДДС и оплата услуг ТО оконечных средств оповещения (сирен) РАСЦО ТО "</t>
  </si>
  <si>
    <t>Миграционная политика</t>
  </si>
  <si>
    <t>Участие в осуществлении государственной политики в отношении соотечественников, проживающих за рубежом</t>
  </si>
  <si>
    <t>81 0 00 19170</t>
  </si>
  <si>
    <t>75 0 03 00000</t>
  </si>
  <si>
    <t>75 0 03 77600</t>
  </si>
  <si>
    <t xml:space="preserve">Муниципальная программа Тобольского муниципального района  «Основные направления развития земельных отношений в Тобольском муниципальном районе» </t>
  </si>
  <si>
    <t xml:space="preserve">Муниципальная программа Тобольского муниципального района  «Основные направления развития имущественных отношений в Тобольском муниципальном районе» </t>
  </si>
  <si>
    <t>Мероприятие «Уплата ежемесячных взносов на капитальный ремонт общего имущества многоквартирных домов»</t>
  </si>
  <si>
    <t>88 0 03 00000</t>
  </si>
  <si>
    <t>88 0 03 96160</t>
  </si>
  <si>
    <t>Обеспечение деятельности  подведомственных учреждений, в том числе предоставление муниципальным бюджетным и автономным учреждениям субсидий</t>
  </si>
  <si>
    <t>74 0 01 70300</t>
  </si>
  <si>
    <t>78 0 01 70300</t>
  </si>
  <si>
    <t>74 0 02 70300</t>
  </si>
  <si>
    <t>74 0 03 70300</t>
  </si>
  <si>
    <t>74 0 04 70300</t>
  </si>
  <si>
    <t>74 0 05 70300</t>
  </si>
  <si>
    <t>72 0 01 70300</t>
  </si>
  <si>
    <t>Мероприятие «Поддержка мероприятий в этнической среде, включая поддержку и популяризацию русского языка, языков народов, населяющих Тобольский муниципальный район»</t>
  </si>
  <si>
    <t>Реализация мероприятий в этнической среде, включая поддержку и популяризацию русского языка, языков народов, населяющих Тобольский муниципальный район</t>
  </si>
  <si>
    <t>73 0 01 71530</t>
  </si>
  <si>
    <t>Мероприятие «Содействие возрождению и сохранению историко-культурного наследия, духовных ценностей народов России (проведение научно-практических конференций, конкурсов, «круглых столов», семинаров, рабочих встреч и совещаний)»</t>
  </si>
  <si>
    <t>Проведение мероприятий, содействующих возрождению и сохранению историко-культурного наследия, духовных ценностей народов России, а также мероприятий по подготовке методических и информационно-аналитических материалов по вопросам государственно-конфессиональных отношений</t>
  </si>
  <si>
    <t>73 0 02 71560</t>
  </si>
  <si>
    <t>Мероприятие «Поддержка общественно значимых культурно-просветительских мероприятий религиозных организаций»</t>
  </si>
  <si>
    <t>Проведение общественно значимых культурно-просветительских мероприятий религиозных организаций</t>
  </si>
  <si>
    <t>73 0 03 71570</t>
  </si>
  <si>
    <t>Мероприятие «Поддержка мероприятий, направленных на развитие потенциала молодежи и его использование в интересах укрепления единства российской нации, упрочения мира и согласия»</t>
  </si>
  <si>
    <t>73 0 04 00000</t>
  </si>
  <si>
    <t>Проведение мероприятий, направленных на развитие потенциала молодежи и его использование в интересах укрепления единства российской нации, упрочения мира и согласия за счет средств областного бюджета</t>
  </si>
  <si>
    <t>73 0 04 71590</t>
  </si>
  <si>
    <t>Проект «Старшее поколение» в рамках реализации национального проекта «Демография»</t>
  </si>
  <si>
    <t>83 0 P3 00000</t>
  </si>
  <si>
    <t>83 0 P3 19320</t>
  </si>
  <si>
    <t>78 0 04 70300</t>
  </si>
  <si>
    <t>78 0 05 70300</t>
  </si>
  <si>
    <t>Отдел образования администрации Тобольского района</t>
  </si>
  <si>
    <t>Мероприятие «Обеспечение доступности летнего отдыха и оздоровления детей»</t>
  </si>
  <si>
    <t>71 0 07 71967</t>
  </si>
  <si>
    <t>дефицита бюджета Тобольского муниципального района на 2021 год</t>
  </si>
  <si>
    <t>на плановый период 2022 и 2023 годов</t>
  </si>
  <si>
    <t>НА 2021 ГОД И НА ПЛАНОВЫЙ ПЕРИОД 2022 И 2023 ГОДОВ</t>
  </si>
  <si>
    <t>Раздел I. Бюджетные ассигнования по расходам бюджета Тобольского муниципального района на 2021 финансовый год</t>
  </si>
  <si>
    <t>88 0 05 78990</t>
  </si>
  <si>
    <t>Проведение Всероссийской переписи населения 2020 года</t>
  </si>
  <si>
    <t>99 0 00 54690</t>
  </si>
  <si>
    <t>75 0 03 78700</t>
  </si>
  <si>
    <t>87 0 06 71750</t>
  </si>
  <si>
    <t>Мероприятие «Строительство (приобретение) жилья для формирования служебного (коммерческого) жилищного фонда»</t>
  </si>
  <si>
    <t>Проект «Творческие люди» в рамках реализации национального проекта «Культура»</t>
  </si>
  <si>
    <t>72 0 A2 00000</t>
  </si>
  <si>
    <t>72 0 A2 55190</t>
  </si>
  <si>
    <t>Обеспечение выплат ежемесячного денежного вознаграждения за выполнение функций классного руководства педагогическим работникам государственных и муниципальных общеобразовательных организаций</t>
  </si>
  <si>
    <t>71 0 12 70300</t>
  </si>
  <si>
    <t>Капитальный ремонт образовательных организаций, включая разработку проектной документации (с учетом требований энергосбережения и повышения энергетической эффективности)</t>
  </si>
  <si>
    <t>71 0 12 S0019</t>
  </si>
  <si>
    <t xml:space="preserve">Мероприятие «Формирование доступной среды в части оснащения специализированным оборудованием для предоставления образовательных услуг маломобильным группам населения и создания в образовательных организациях условий для беспрепятственного доступа инвалидам» </t>
  </si>
  <si>
    <t>71 0 13 70300</t>
  </si>
  <si>
    <t>на осоновании решения Думы Тобольского муниципального района от 18.02.2021 г. №298</t>
  </si>
  <si>
    <t>"О внесении изменений в решение Думы Тобольского муниципального района от 25.11.2020 г. №280 "О бюджете Тобольского муниципального района на 2021 год и на плановый период 2022 и 2023 годов"</t>
  </si>
  <si>
    <t xml:space="preserve"> "  24 " февраля   2021г.</t>
  </si>
  <si>
    <t>М.Б.Александров</t>
  </si>
  <si>
    <t>Первый заместитель Глава  Тобольского района</t>
  </si>
  <si>
    <t>Капитальный ремонт административных зданий</t>
  </si>
  <si>
    <t>88 0 05 S6170</t>
  </si>
  <si>
    <t>ОХРАНА ОКРУЖАЮЩЕЙ СРЕДЫ</t>
  </si>
  <si>
    <t>Охрана объектов растительного и животного мира и среды их обитания</t>
  </si>
  <si>
    <t>Мероприятие «Создание контейнерных площадок»</t>
  </si>
  <si>
    <t>76 0 09 00000</t>
  </si>
  <si>
    <t>Создание контейнерных площадок</t>
  </si>
  <si>
    <t>76 0 09 S3270</t>
  </si>
  <si>
    <t>Мероприятие «Создание и модернизация учреждений культурно-досугового типа в сельской местности, включая строительство, реконструкцию и капитальный ремонт зданий»</t>
  </si>
  <si>
    <t>72 0 03 00000</t>
  </si>
  <si>
    <t>Капитальный ремонт муниципальных учреждений культуры и организаций дополнительного образования детей в сфере культуры, проведение противопожарных мероприятий</t>
  </si>
  <si>
    <t>72 0 03 S9760</t>
  </si>
  <si>
    <t>Мероприятие «Создание условий для эффективной деятельности учреждений и организаций физкультурно-спортивной направленности, в том числе для лиц с ограниченными физическими возможностями»</t>
  </si>
  <si>
    <t>78 0 09 00000</t>
  </si>
  <si>
    <t>Создание условий для эффективной деятельности учреждений и организаций физкультурно-спортивной направленности, в том числе для лиц с ограниченными физическими возможностями</t>
  </si>
  <si>
    <t>78 0 09 S5000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</si>
</sst>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00"/>
  </numFmts>
  <fonts count="31" x14ac:knownFonts="1"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3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3"/>
      <name val="Arial"/>
      <family val="2"/>
      <charset val="204"/>
    </font>
    <font>
      <sz val="8.5"/>
      <name val="Arial"/>
      <family val="2"/>
      <charset val="204"/>
    </font>
    <font>
      <sz val="11.5"/>
      <name val="Arial"/>
      <family val="2"/>
      <charset val="204"/>
    </font>
    <font>
      <b/>
      <sz val="13"/>
      <color indexed="8"/>
      <name val="Arial"/>
      <family val="2"/>
      <charset val="204"/>
    </font>
    <font>
      <sz val="13"/>
      <name val="Arial"/>
      <family val="2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sz val="12"/>
      <color rgb="FF000000"/>
      <name val="Arial"/>
      <family val="2"/>
      <charset val="204"/>
    </font>
    <font>
      <sz val="12"/>
      <color rgb="FF000000"/>
      <name val="Arial Cyr"/>
      <charset val="204"/>
    </font>
    <font>
      <sz val="12"/>
      <color theme="1"/>
      <name val="Calibri"/>
      <family val="2"/>
      <charset val="204"/>
      <scheme val="minor"/>
    </font>
    <font>
      <sz val="13"/>
      <color indexed="8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rgb="FF000000"/>
      <name val="Arial Cyr"/>
      <charset val="204"/>
    </font>
    <font>
      <sz val="10"/>
      <name val="Arial Cyr"/>
      <charset val="204"/>
    </font>
    <font>
      <sz val="9"/>
      <name val="Arial Cyr"/>
      <charset val="204"/>
    </font>
    <font>
      <b/>
      <sz val="11"/>
      <name val="Arial Cyr"/>
      <charset val="204"/>
    </font>
    <font>
      <u/>
      <sz val="11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8" fillId="0" borderId="0"/>
    <xf numFmtId="0" fontId="3" fillId="0" borderId="0"/>
    <xf numFmtId="0" fontId="3" fillId="0" borderId="0"/>
  </cellStyleXfs>
  <cellXfs count="164">
    <xf numFmtId="0" fontId="0" fillId="0" borderId="0" xfId="0"/>
    <xf numFmtId="0" fontId="2" fillId="0" borderId="0" xfId="0" applyFont="1"/>
    <xf numFmtId="0" fontId="5" fillId="0" borderId="1" xfId="0" applyFont="1" applyBorder="1" applyAlignment="1">
      <alignment vertical="top" wrapText="1"/>
    </xf>
    <xf numFmtId="49" fontId="5" fillId="0" borderId="3" xfId="0" applyNumberFormat="1" applyFont="1" applyBorder="1" applyAlignment="1">
      <alignment horizontal="center" vertical="top" wrapText="1"/>
    </xf>
    <xf numFmtId="49" fontId="5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1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center"/>
    </xf>
    <xf numFmtId="49" fontId="1" fillId="0" borderId="3" xfId="0" applyNumberFormat="1" applyFont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wrapText="1"/>
    </xf>
    <xf numFmtId="1" fontId="2" fillId="0" borderId="0" xfId="0" applyNumberFormat="1" applyFont="1"/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wrapText="1"/>
    </xf>
    <xf numFmtId="49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/>
    <xf numFmtId="0" fontId="6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/>
    </xf>
    <xf numFmtId="0" fontId="5" fillId="0" borderId="1" xfId="0" applyFont="1" applyBorder="1"/>
    <xf numFmtId="1" fontId="5" fillId="0" borderId="1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/>
    </xf>
    <xf numFmtId="0" fontId="2" fillId="0" borderId="0" xfId="0" applyFont="1" applyBorder="1"/>
    <xf numFmtId="0" fontId="5" fillId="0" borderId="1" xfId="1" applyFont="1" applyBorder="1"/>
    <xf numFmtId="0" fontId="5" fillId="0" borderId="1" xfId="0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0" fontId="4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10" fillId="0" borderId="0" xfId="0" applyFont="1"/>
    <xf numFmtId="3" fontId="5" fillId="0" borderId="1" xfId="0" applyNumberFormat="1" applyFont="1" applyFill="1" applyBorder="1" applyAlignment="1">
      <alignment horizontal="center" vertical="top"/>
    </xf>
    <xf numFmtId="3" fontId="1" fillId="0" borderId="1" xfId="0" applyNumberFormat="1" applyFont="1" applyFill="1" applyBorder="1" applyAlignment="1">
      <alignment horizontal="center" vertical="top"/>
    </xf>
    <xf numFmtId="3" fontId="6" fillId="0" borderId="1" xfId="0" applyNumberFormat="1" applyFont="1" applyFill="1" applyBorder="1" applyAlignment="1">
      <alignment horizontal="center" vertical="top"/>
    </xf>
    <xf numFmtId="1" fontId="5" fillId="0" borderId="1" xfId="0" applyNumberFormat="1" applyFont="1" applyBorder="1" applyAlignment="1">
      <alignment horizontal="center"/>
    </xf>
    <xf numFmtId="0" fontId="10" fillId="0" borderId="1" xfId="0" applyFont="1" applyBorder="1"/>
    <xf numFmtId="0" fontId="1" fillId="0" borderId="0" xfId="0" applyFont="1"/>
    <xf numFmtId="0" fontId="3" fillId="0" borderId="0" xfId="2" applyFont="1"/>
    <xf numFmtId="0" fontId="3" fillId="0" borderId="0" xfId="3" applyFont="1"/>
    <xf numFmtId="49" fontId="5" fillId="0" borderId="16" xfId="0" applyNumberFormat="1" applyFont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49" fontId="1" fillId="0" borderId="6" xfId="0" applyNumberFormat="1" applyFont="1" applyFill="1" applyBorder="1" applyAlignment="1">
      <alignment horizontal="center" wrapText="1"/>
    </xf>
    <xf numFmtId="49" fontId="5" fillId="0" borderId="6" xfId="0" applyNumberFormat="1" applyFont="1" applyFill="1" applyBorder="1" applyAlignment="1">
      <alignment horizontal="center" wrapText="1"/>
    </xf>
    <xf numFmtId="49" fontId="6" fillId="0" borderId="6" xfId="0" applyNumberFormat="1" applyFont="1" applyFill="1" applyBorder="1" applyAlignment="1">
      <alignment horizontal="center" vertical="top" wrapText="1"/>
    </xf>
    <xf numFmtId="0" fontId="5" fillId="0" borderId="6" xfId="0" applyFont="1" applyBorder="1"/>
    <xf numFmtId="49" fontId="5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wrapText="1"/>
    </xf>
    <xf numFmtId="49" fontId="5" fillId="0" borderId="5" xfId="0" applyNumberFormat="1" applyFont="1" applyFill="1" applyBorder="1" applyAlignment="1">
      <alignment horizontal="center" wrapText="1"/>
    </xf>
    <xf numFmtId="49" fontId="6" fillId="0" borderId="5" xfId="0" applyNumberFormat="1" applyFont="1" applyFill="1" applyBorder="1" applyAlignment="1">
      <alignment horizontal="center" vertical="top" wrapText="1"/>
    </xf>
    <xf numFmtId="0" fontId="5" fillId="0" borderId="5" xfId="0" applyFont="1" applyBorder="1"/>
    <xf numFmtId="0" fontId="5" fillId="0" borderId="6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49" fontId="5" fillId="0" borderId="17" xfId="0" applyNumberFormat="1" applyFont="1" applyBorder="1" applyAlignment="1">
      <alignment horizontal="center" vertical="center" wrapText="1"/>
    </xf>
    <xf numFmtId="0" fontId="10" fillId="0" borderId="6" xfId="0" applyFont="1" applyBorder="1"/>
    <xf numFmtId="0" fontId="10" fillId="0" borderId="5" xfId="0" applyFont="1" applyBorder="1"/>
    <xf numFmtId="0" fontId="11" fillId="0" borderId="0" xfId="0" applyFont="1" applyFill="1" applyAlignment="1">
      <alignment wrapText="1"/>
    </xf>
    <xf numFmtId="0" fontId="12" fillId="0" borderId="0" xfId="0" applyFont="1" applyFill="1"/>
    <xf numFmtId="0" fontId="3" fillId="0" borderId="0" xfId="0" applyFont="1" applyFill="1"/>
    <xf numFmtId="0" fontId="11" fillId="0" borderId="0" xfId="0" applyFont="1" applyFill="1" applyAlignment="1"/>
    <xf numFmtId="0" fontId="13" fillId="0" borderId="0" xfId="0" applyFont="1" applyFill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15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justify" wrapText="1"/>
    </xf>
    <xf numFmtId="0" fontId="15" fillId="0" borderId="3" xfId="0" applyFont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center"/>
    </xf>
    <xf numFmtId="0" fontId="16" fillId="0" borderId="1" xfId="0" applyFont="1" applyBorder="1"/>
    <xf numFmtId="0" fontId="17" fillId="0" borderId="1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0" fillId="0" borderId="13" xfId="0" applyFont="1" applyBorder="1" applyAlignment="1">
      <alignment horizontal="center"/>
    </xf>
    <xf numFmtId="0" fontId="12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11" fillId="0" borderId="1" xfId="0" applyFont="1" applyBorder="1" applyAlignment="1">
      <alignment horizontal="left" wrapText="1"/>
    </xf>
    <xf numFmtId="0" fontId="21" fillId="0" borderId="1" xfId="0" applyFont="1" applyBorder="1" applyAlignment="1">
      <alignment horizontal="center" vertical="top" wrapText="1"/>
    </xf>
    <xf numFmtId="49" fontId="22" fillId="0" borderId="18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11" fillId="0" borderId="1" xfId="0" applyFont="1" applyBorder="1" applyAlignment="1">
      <alignment wrapText="1"/>
    </xf>
    <xf numFmtId="0" fontId="11" fillId="0" borderId="2" xfId="0" applyFont="1" applyBorder="1" applyAlignment="1">
      <alignment wrapText="1"/>
    </xf>
    <xf numFmtId="0" fontId="24" fillId="0" borderId="7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/>
    </xf>
    <xf numFmtId="0" fontId="24" fillId="0" borderId="0" xfId="0" applyFont="1"/>
    <xf numFmtId="0" fontId="25" fillId="0" borderId="10" xfId="0" applyFont="1" applyBorder="1" applyAlignment="1">
      <alignment horizontal="center" vertical="center"/>
    </xf>
    <xf numFmtId="0" fontId="2" fillId="0" borderId="0" xfId="0" applyFont="1" applyAlignment="1"/>
    <xf numFmtId="164" fontId="2" fillId="0" borderId="0" xfId="0" applyNumberFormat="1" applyFont="1"/>
    <xf numFmtId="0" fontId="2" fillId="0" borderId="0" xfId="0" applyFont="1" applyAlignment="1"/>
    <xf numFmtId="1" fontId="28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/>
    </xf>
    <xf numFmtId="49" fontId="22" fillId="0" borderId="7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" fontId="2" fillId="0" borderId="0" xfId="0" applyNumberFormat="1" applyFont="1" applyFill="1"/>
    <xf numFmtId="0" fontId="7" fillId="0" borderId="0" xfId="0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1" fontId="7" fillId="0" borderId="0" xfId="0" applyNumberFormat="1" applyFont="1" applyFill="1" applyBorder="1" applyAlignment="1">
      <alignment horizontal="center" vertical="top" wrapText="1"/>
    </xf>
    <xf numFmtId="0" fontId="10" fillId="0" borderId="0" xfId="0" applyFont="1" applyFill="1"/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/>
    </xf>
    <xf numFmtId="0" fontId="1" fillId="0" borderId="0" xfId="0" applyFont="1" applyAlignment="1">
      <alignment horizontal="justify" vertical="center"/>
    </xf>
    <xf numFmtId="0" fontId="29" fillId="0" borderId="0" xfId="0" applyFont="1"/>
    <xf numFmtId="0" fontId="15" fillId="0" borderId="1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left" wrapText="1"/>
    </xf>
    <xf numFmtId="0" fontId="30" fillId="0" borderId="0" xfId="0" applyFont="1" applyFill="1" applyBorder="1" applyAlignment="1">
      <alignment vertical="top" wrapText="1"/>
    </xf>
    <xf numFmtId="49" fontId="30" fillId="0" borderId="0" xfId="0" applyNumberFormat="1" applyFont="1" applyFill="1" applyBorder="1" applyAlignment="1">
      <alignment horizontal="center" vertical="top" wrapText="1"/>
    </xf>
    <xf numFmtId="1" fontId="30" fillId="0" borderId="0" xfId="0" applyNumberFormat="1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wrapText="1"/>
    </xf>
    <xf numFmtId="0" fontId="6" fillId="0" borderId="5" xfId="0" applyFont="1" applyFill="1" applyBorder="1" applyAlignment="1">
      <alignment vertical="top" wrapText="1"/>
    </xf>
    <xf numFmtId="49" fontId="5" fillId="0" borderId="5" xfId="0" applyNumberFormat="1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justify" vertical="center"/>
    </xf>
    <xf numFmtId="49" fontId="6" fillId="0" borderId="5" xfId="0" applyNumberFormat="1" applyFont="1" applyFill="1" applyBorder="1" applyAlignment="1">
      <alignment horizontal="left" vertical="top" wrapText="1"/>
    </xf>
    <xf numFmtId="49" fontId="1" fillId="0" borderId="5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/>
    <xf numFmtId="0" fontId="6" fillId="0" borderId="5" xfId="0" applyFont="1" applyFill="1" applyBorder="1" applyAlignment="1">
      <alignment wrapText="1"/>
    </xf>
    <xf numFmtId="2" fontId="2" fillId="0" borderId="0" xfId="0" applyNumberFormat="1" applyFont="1" applyFill="1"/>
    <xf numFmtId="0" fontId="26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4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4" fillId="0" borderId="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25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64" fontId="11" fillId="0" borderId="0" xfId="0" applyNumberFormat="1" applyFont="1" applyFill="1" applyAlignment="1">
      <alignment horizontal="center" wrapText="1"/>
    </xf>
    <xf numFmtId="0" fontId="2" fillId="0" borderId="0" xfId="0" applyFont="1" applyAlignment="1"/>
    <xf numFmtId="0" fontId="24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wrapText="1"/>
    </xf>
    <xf numFmtId="0" fontId="2" fillId="0" borderId="4" xfId="0" applyFont="1" applyBorder="1" applyAlignment="1">
      <alignment horizontal="center"/>
    </xf>
    <xf numFmtId="0" fontId="27" fillId="0" borderId="0" xfId="0" applyFont="1" applyAlignment="1"/>
    <xf numFmtId="0" fontId="1" fillId="0" borderId="0" xfId="0" applyFont="1" applyAlignment="1">
      <alignment horizontal="right"/>
    </xf>
    <xf numFmtId="164" fontId="1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9" fillId="0" borderId="4" xfId="0" applyFont="1" applyBorder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wrapText="1"/>
    </xf>
    <xf numFmtId="0" fontId="11" fillId="0" borderId="0" xfId="0" applyFont="1" applyFill="1" applyAlignment="1">
      <alignment horizontal="center"/>
    </xf>
    <xf numFmtId="49" fontId="18" fillId="0" borderId="7" xfId="0" applyNumberFormat="1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49" fontId="22" fillId="0" borderId="7" xfId="0" applyNumberFormat="1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/>
    </xf>
    <xf numFmtId="0" fontId="5" fillId="0" borderId="1" xfId="0" applyFont="1" applyBorder="1" applyAlignment="1">
      <alignment wrapText="1"/>
    </xf>
  </cellXfs>
  <cellStyles count="4">
    <cellStyle name="Обычный" xfId="0" builtinId="0"/>
    <cellStyle name="Обычный 2" xfId="1"/>
    <cellStyle name="Обычный_Приложен_роспись" xfId="2"/>
    <cellStyle name="Обычный_Приложен_роспись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N541"/>
  <sheetViews>
    <sheetView tabSelected="1" topLeftCell="A7" workbookViewId="0">
      <selection activeCell="L23" sqref="L23"/>
    </sheetView>
  </sheetViews>
  <sheetFormatPr defaultColWidth="8.85546875" defaultRowHeight="15" x14ac:dyDescent="0.25"/>
  <cols>
    <col min="1" max="1" width="44.42578125" style="1" customWidth="1"/>
    <col min="2" max="2" width="10.85546875" style="1" customWidth="1"/>
    <col min="3" max="3" width="4.85546875" style="1" customWidth="1"/>
    <col min="4" max="4" width="4.5703125" style="1" customWidth="1"/>
    <col min="5" max="5" width="16.7109375" style="1" customWidth="1"/>
    <col min="6" max="6" width="9.140625" style="1" customWidth="1"/>
    <col min="7" max="7" width="15.85546875" style="1" customWidth="1"/>
    <col min="8" max="256" width="8.85546875" style="1"/>
    <col min="257" max="257" width="44.42578125" style="1" customWidth="1"/>
    <col min="258" max="258" width="10.140625" style="1" customWidth="1"/>
    <col min="259" max="259" width="5.28515625" style="1" customWidth="1"/>
    <col min="260" max="260" width="5.7109375" style="1" customWidth="1"/>
    <col min="261" max="261" width="16.7109375" style="1" customWidth="1"/>
    <col min="262" max="262" width="7.42578125" style="1" customWidth="1"/>
    <col min="263" max="263" width="15.85546875" style="1" customWidth="1"/>
    <col min="264" max="512" width="8.85546875" style="1"/>
    <col min="513" max="513" width="44.42578125" style="1" customWidth="1"/>
    <col min="514" max="514" width="10.140625" style="1" customWidth="1"/>
    <col min="515" max="515" width="5.28515625" style="1" customWidth="1"/>
    <col min="516" max="516" width="5.7109375" style="1" customWidth="1"/>
    <col min="517" max="517" width="16.7109375" style="1" customWidth="1"/>
    <col min="518" max="518" width="7.42578125" style="1" customWidth="1"/>
    <col min="519" max="519" width="15.85546875" style="1" customWidth="1"/>
    <col min="520" max="768" width="8.85546875" style="1"/>
    <col min="769" max="769" width="44.42578125" style="1" customWidth="1"/>
    <col min="770" max="770" width="10.140625" style="1" customWidth="1"/>
    <col min="771" max="771" width="5.28515625" style="1" customWidth="1"/>
    <col min="772" max="772" width="5.7109375" style="1" customWidth="1"/>
    <col min="773" max="773" width="16.7109375" style="1" customWidth="1"/>
    <col min="774" max="774" width="7.42578125" style="1" customWidth="1"/>
    <col min="775" max="775" width="15.85546875" style="1" customWidth="1"/>
    <col min="776" max="1024" width="8.85546875" style="1"/>
    <col min="1025" max="1025" width="44.42578125" style="1" customWidth="1"/>
    <col min="1026" max="1026" width="10.140625" style="1" customWidth="1"/>
    <col min="1027" max="1027" width="5.28515625" style="1" customWidth="1"/>
    <col min="1028" max="1028" width="5.7109375" style="1" customWidth="1"/>
    <col min="1029" max="1029" width="16.7109375" style="1" customWidth="1"/>
    <col min="1030" max="1030" width="7.42578125" style="1" customWidth="1"/>
    <col min="1031" max="1031" width="15.85546875" style="1" customWidth="1"/>
    <col min="1032" max="1280" width="8.85546875" style="1"/>
    <col min="1281" max="1281" width="44.42578125" style="1" customWidth="1"/>
    <col min="1282" max="1282" width="10.140625" style="1" customWidth="1"/>
    <col min="1283" max="1283" width="5.28515625" style="1" customWidth="1"/>
    <col min="1284" max="1284" width="5.7109375" style="1" customWidth="1"/>
    <col min="1285" max="1285" width="16.7109375" style="1" customWidth="1"/>
    <col min="1286" max="1286" width="7.42578125" style="1" customWidth="1"/>
    <col min="1287" max="1287" width="15.85546875" style="1" customWidth="1"/>
    <col min="1288" max="1536" width="8.85546875" style="1"/>
    <col min="1537" max="1537" width="44.42578125" style="1" customWidth="1"/>
    <col min="1538" max="1538" width="10.140625" style="1" customWidth="1"/>
    <col min="1539" max="1539" width="5.28515625" style="1" customWidth="1"/>
    <col min="1540" max="1540" width="5.7109375" style="1" customWidth="1"/>
    <col min="1541" max="1541" width="16.7109375" style="1" customWidth="1"/>
    <col min="1542" max="1542" width="7.42578125" style="1" customWidth="1"/>
    <col min="1543" max="1543" width="15.85546875" style="1" customWidth="1"/>
    <col min="1544" max="1792" width="8.85546875" style="1"/>
    <col min="1793" max="1793" width="44.42578125" style="1" customWidth="1"/>
    <col min="1794" max="1794" width="10.140625" style="1" customWidth="1"/>
    <col min="1795" max="1795" width="5.28515625" style="1" customWidth="1"/>
    <col min="1796" max="1796" width="5.7109375" style="1" customWidth="1"/>
    <col min="1797" max="1797" width="16.7109375" style="1" customWidth="1"/>
    <col min="1798" max="1798" width="7.42578125" style="1" customWidth="1"/>
    <col min="1799" max="1799" width="15.85546875" style="1" customWidth="1"/>
    <col min="1800" max="2048" width="8.85546875" style="1"/>
    <col min="2049" max="2049" width="44.42578125" style="1" customWidth="1"/>
    <col min="2050" max="2050" width="10.140625" style="1" customWidth="1"/>
    <col min="2051" max="2051" width="5.28515625" style="1" customWidth="1"/>
    <col min="2052" max="2052" width="5.7109375" style="1" customWidth="1"/>
    <col min="2053" max="2053" width="16.7109375" style="1" customWidth="1"/>
    <col min="2054" max="2054" width="7.42578125" style="1" customWidth="1"/>
    <col min="2055" max="2055" width="15.85546875" style="1" customWidth="1"/>
    <col min="2056" max="2304" width="8.85546875" style="1"/>
    <col min="2305" max="2305" width="44.42578125" style="1" customWidth="1"/>
    <col min="2306" max="2306" width="10.140625" style="1" customWidth="1"/>
    <col min="2307" max="2307" width="5.28515625" style="1" customWidth="1"/>
    <col min="2308" max="2308" width="5.7109375" style="1" customWidth="1"/>
    <col min="2309" max="2309" width="16.7109375" style="1" customWidth="1"/>
    <col min="2310" max="2310" width="7.42578125" style="1" customWidth="1"/>
    <col min="2311" max="2311" width="15.85546875" style="1" customWidth="1"/>
    <col min="2312" max="2560" width="8.85546875" style="1"/>
    <col min="2561" max="2561" width="44.42578125" style="1" customWidth="1"/>
    <col min="2562" max="2562" width="10.140625" style="1" customWidth="1"/>
    <col min="2563" max="2563" width="5.28515625" style="1" customWidth="1"/>
    <col min="2564" max="2564" width="5.7109375" style="1" customWidth="1"/>
    <col min="2565" max="2565" width="16.7109375" style="1" customWidth="1"/>
    <col min="2566" max="2566" width="7.42578125" style="1" customWidth="1"/>
    <col min="2567" max="2567" width="15.85546875" style="1" customWidth="1"/>
    <col min="2568" max="2816" width="8.85546875" style="1"/>
    <col min="2817" max="2817" width="44.42578125" style="1" customWidth="1"/>
    <col min="2818" max="2818" width="10.140625" style="1" customWidth="1"/>
    <col min="2819" max="2819" width="5.28515625" style="1" customWidth="1"/>
    <col min="2820" max="2820" width="5.7109375" style="1" customWidth="1"/>
    <col min="2821" max="2821" width="16.7109375" style="1" customWidth="1"/>
    <col min="2822" max="2822" width="7.42578125" style="1" customWidth="1"/>
    <col min="2823" max="2823" width="15.85546875" style="1" customWidth="1"/>
    <col min="2824" max="3072" width="8.85546875" style="1"/>
    <col min="3073" max="3073" width="44.42578125" style="1" customWidth="1"/>
    <col min="3074" max="3074" width="10.140625" style="1" customWidth="1"/>
    <col min="3075" max="3075" width="5.28515625" style="1" customWidth="1"/>
    <col min="3076" max="3076" width="5.7109375" style="1" customWidth="1"/>
    <col min="3077" max="3077" width="16.7109375" style="1" customWidth="1"/>
    <col min="3078" max="3078" width="7.42578125" style="1" customWidth="1"/>
    <col min="3079" max="3079" width="15.85546875" style="1" customWidth="1"/>
    <col min="3080" max="3328" width="8.85546875" style="1"/>
    <col min="3329" max="3329" width="44.42578125" style="1" customWidth="1"/>
    <col min="3330" max="3330" width="10.140625" style="1" customWidth="1"/>
    <col min="3331" max="3331" width="5.28515625" style="1" customWidth="1"/>
    <col min="3332" max="3332" width="5.7109375" style="1" customWidth="1"/>
    <col min="3333" max="3333" width="16.7109375" style="1" customWidth="1"/>
    <col min="3334" max="3334" width="7.42578125" style="1" customWidth="1"/>
    <col min="3335" max="3335" width="15.85546875" style="1" customWidth="1"/>
    <col min="3336" max="3584" width="8.85546875" style="1"/>
    <col min="3585" max="3585" width="44.42578125" style="1" customWidth="1"/>
    <col min="3586" max="3586" width="10.140625" style="1" customWidth="1"/>
    <col min="3587" max="3587" width="5.28515625" style="1" customWidth="1"/>
    <col min="3588" max="3588" width="5.7109375" style="1" customWidth="1"/>
    <col min="3589" max="3589" width="16.7109375" style="1" customWidth="1"/>
    <col min="3590" max="3590" width="7.42578125" style="1" customWidth="1"/>
    <col min="3591" max="3591" width="15.85546875" style="1" customWidth="1"/>
    <col min="3592" max="3840" width="8.85546875" style="1"/>
    <col min="3841" max="3841" width="44.42578125" style="1" customWidth="1"/>
    <col min="3842" max="3842" width="10.140625" style="1" customWidth="1"/>
    <col min="3843" max="3843" width="5.28515625" style="1" customWidth="1"/>
    <col min="3844" max="3844" width="5.7109375" style="1" customWidth="1"/>
    <col min="3845" max="3845" width="16.7109375" style="1" customWidth="1"/>
    <col min="3846" max="3846" width="7.42578125" style="1" customWidth="1"/>
    <col min="3847" max="3847" width="15.85546875" style="1" customWidth="1"/>
    <col min="3848" max="4096" width="8.85546875" style="1"/>
    <col min="4097" max="4097" width="44.42578125" style="1" customWidth="1"/>
    <col min="4098" max="4098" width="10.140625" style="1" customWidth="1"/>
    <col min="4099" max="4099" width="5.28515625" style="1" customWidth="1"/>
    <col min="4100" max="4100" width="5.7109375" style="1" customWidth="1"/>
    <col min="4101" max="4101" width="16.7109375" style="1" customWidth="1"/>
    <col min="4102" max="4102" width="7.42578125" style="1" customWidth="1"/>
    <col min="4103" max="4103" width="15.85546875" style="1" customWidth="1"/>
    <col min="4104" max="4352" width="8.85546875" style="1"/>
    <col min="4353" max="4353" width="44.42578125" style="1" customWidth="1"/>
    <col min="4354" max="4354" width="10.140625" style="1" customWidth="1"/>
    <col min="4355" max="4355" width="5.28515625" style="1" customWidth="1"/>
    <col min="4356" max="4356" width="5.7109375" style="1" customWidth="1"/>
    <col min="4357" max="4357" width="16.7109375" style="1" customWidth="1"/>
    <col min="4358" max="4358" width="7.42578125" style="1" customWidth="1"/>
    <col min="4359" max="4359" width="15.85546875" style="1" customWidth="1"/>
    <col min="4360" max="4608" width="8.85546875" style="1"/>
    <col min="4609" max="4609" width="44.42578125" style="1" customWidth="1"/>
    <col min="4610" max="4610" width="10.140625" style="1" customWidth="1"/>
    <col min="4611" max="4611" width="5.28515625" style="1" customWidth="1"/>
    <col min="4612" max="4612" width="5.7109375" style="1" customWidth="1"/>
    <col min="4613" max="4613" width="16.7109375" style="1" customWidth="1"/>
    <col min="4614" max="4614" width="7.42578125" style="1" customWidth="1"/>
    <col min="4615" max="4615" width="15.85546875" style="1" customWidth="1"/>
    <col min="4616" max="4864" width="8.85546875" style="1"/>
    <col min="4865" max="4865" width="44.42578125" style="1" customWidth="1"/>
    <col min="4866" max="4866" width="10.140625" style="1" customWidth="1"/>
    <col min="4867" max="4867" width="5.28515625" style="1" customWidth="1"/>
    <col min="4868" max="4868" width="5.7109375" style="1" customWidth="1"/>
    <col min="4869" max="4869" width="16.7109375" style="1" customWidth="1"/>
    <col min="4870" max="4870" width="7.42578125" style="1" customWidth="1"/>
    <col min="4871" max="4871" width="15.85546875" style="1" customWidth="1"/>
    <col min="4872" max="5120" width="8.85546875" style="1"/>
    <col min="5121" max="5121" width="44.42578125" style="1" customWidth="1"/>
    <col min="5122" max="5122" width="10.140625" style="1" customWidth="1"/>
    <col min="5123" max="5123" width="5.28515625" style="1" customWidth="1"/>
    <col min="5124" max="5124" width="5.7109375" style="1" customWidth="1"/>
    <col min="5125" max="5125" width="16.7109375" style="1" customWidth="1"/>
    <col min="5126" max="5126" width="7.42578125" style="1" customWidth="1"/>
    <col min="5127" max="5127" width="15.85546875" style="1" customWidth="1"/>
    <col min="5128" max="5376" width="8.85546875" style="1"/>
    <col min="5377" max="5377" width="44.42578125" style="1" customWidth="1"/>
    <col min="5378" max="5378" width="10.140625" style="1" customWidth="1"/>
    <col min="5379" max="5379" width="5.28515625" style="1" customWidth="1"/>
    <col min="5380" max="5380" width="5.7109375" style="1" customWidth="1"/>
    <col min="5381" max="5381" width="16.7109375" style="1" customWidth="1"/>
    <col min="5382" max="5382" width="7.42578125" style="1" customWidth="1"/>
    <col min="5383" max="5383" width="15.85546875" style="1" customWidth="1"/>
    <col min="5384" max="5632" width="8.85546875" style="1"/>
    <col min="5633" max="5633" width="44.42578125" style="1" customWidth="1"/>
    <col min="5634" max="5634" width="10.140625" style="1" customWidth="1"/>
    <col min="5635" max="5635" width="5.28515625" style="1" customWidth="1"/>
    <col min="5636" max="5636" width="5.7109375" style="1" customWidth="1"/>
    <col min="5637" max="5637" width="16.7109375" style="1" customWidth="1"/>
    <col min="5638" max="5638" width="7.42578125" style="1" customWidth="1"/>
    <col min="5639" max="5639" width="15.85546875" style="1" customWidth="1"/>
    <col min="5640" max="5888" width="8.85546875" style="1"/>
    <col min="5889" max="5889" width="44.42578125" style="1" customWidth="1"/>
    <col min="5890" max="5890" width="10.140625" style="1" customWidth="1"/>
    <col min="5891" max="5891" width="5.28515625" style="1" customWidth="1"/>
    <col min="5892" max="5892" width="5.7109375" style="1" customWidth="1"/>
    <col min="5893" max="5893" width="16.7109375" style="1" customWidth="1"/>
    <col min="5894" max="5894" width="7.42578125" style="1" customWidth="1"/>
    <col min="5895" max="5895" width="15.85546875" style="1" customWidth="1"/>
    <col min="5896" max="6144" width="8.85546875" style="1"/>
    <col min="6145" max="6145" width="44.42578125" style="1" customWidth="1"/>
    <col min="6146" max="6146" width="10.140625" style="1" customWidth="1"/>
    <col min="6147" max="6147" width="5.28515625" style="1" customWidth="1"/>
    <col min="6148" max="6148" width="5.7109375" style="1" customWidth="1"/>
    <col min="6149" max="6149" width="16.7109375" style="1" customWidth="1"/>
    <col min="6150" max="6150" width="7.42578125" style="1" customWidth="1"/>
    <col min="6151" max="6151" width="15.85546875" style="1" customWidth="1"/>
    <col min="6152" max="6400" width="8.85546875" style="1"/>
    <col min="6401" max="6401" width="44.42578125" style="1" customWidth="1"/>
    <col min="6402" max="6402" width="10.140625" style="1" customWidth="1"/>
    <col min="6403" max="6403" width="5.28515625" style="1" customWidth="1"/>
    <col min="6404" max="6404" width="5.7109375" style="1" customWidth="1"/>
    <col min="6405" max="6405" width="16.7109375" style="1" customWidth="1"/>
    <col min="6406" max="6406" width="7.42578125" style="1" customWidth="1"/>
    <col min="6407" max="6407" width="15.85546875" style="1" customWidth="1"/>
    <col min="6408" max="6656" width="8.85546875" style="1"/>
    <col min="6657" max="6657" width="44.42578125" style="1" customWidth="1"/>
    <col min="6658" max="6658" width="10.140625" style="1" customWidth="1"/>
    <col min="6659" max="6659" width="5.28515625" style="1" customWidth="1"/>
    <col min="6660" max="6660" width="5.7109375" style="1" customWidth="1"/>
    <col min="6661" max="6661" width="16.7109375" style="1" customWidth="1"/>
    <col min="6662" max="6662" width="7.42578125" style="1" customWidth="1"/>
    <col min="6663" max="6663" width="15.85546875" style="1" customWidth="1"/>
    <col min="6664" max="6912" width="8.85546875" style="1"/>
    <col min="6913" max="6913" width="44.42578125" style="1" customWidth="1"/>
    <col min="6914" max="6914" width="10.140625" style="1" customWidth="1"/>
    <col min="6915" max="6915" width="5.28515625" style="1" customWidth="1"/>
    <col min="6916" max="6916" width="5.7109375" style="1" customWidth="1"/>
    <col min="6917" max="6917" width="16.7109375" style="1" customWidth="1"/>
    <col min="6918" max="6918" width="7.42578125" style="1" customWidth="1"/>
    <col min="6919" max="6919" width="15.85546875" style="1" customWidth="1"/>
    <col min="6920" max="7168" width="8.85546875" style="1"/>
    <col min="7169" max="7169" width="44.42578125" style="1" customWidth="1"/>
    <col min="7170" max="7170" width="10.140625" style="1" customWidth="1"/>
    <col min="7171" max="7171" width="5.28515625" style="1" customWidth="1"/>
    <col min="7172" max="7172" width="5.7109375" style="1" customWidth="1"/>
    <col min="7173" max="7173" width="16.7109375" style="1" customWidth="1"/>
    <col min="7174" max="7174" width="7.42578125" style="1" customWidth="1"/>
    <col min="7175" max="7175" width="15.85546875" style="1" customWidth="1"/>
    <col min="7176" max="7424" width="8.85546875" style="1"/>
    <col min="7425" max="7425" width="44.42578125" style="1" customWidth="1"/>
    <col min="7426" max="7426" width="10.140625" style="1" customWidth="1"/>
    <col min="7427" max="7427" width="5.28515625" style="1" customWidth="1"/>
    <col min="7428" max="7428" width="5.7109375" style="1" customWidth="1"/>
    <col min="7429" max="7429" width="16.7109375" style="1" customWidth="1"/>
    <col min="7430" max="7430" width="7.42578125" style="1" customWidth="1"/>
    <col min="7431" max="7431" width="15.85546875" style="1" customWidth="1"/>
    <col min="7432" max="7680" width="8.85546875" style="1"/>
    <col min="7681" max="7681" width="44.42578125" style="1" customWidth="1"/>
    <col min="7682" max="7682" width="10.140625" style="1" customWidth="1"/>
    <col min="7683" max="7683" width="5.28515625" style="1" customWidth="1"/>
    <col min="7684" max="7684" width="5.7109375" style="1" customWidth="1"/>
    <col min="7685" max="7685" width="16.7109375" style="1" customWidth="1"/>
    <col min="7686" max="7686" width="7.42578125" style="1" customWidth="1"/>
    <col min="7687" max="7687" width="15.85546875" style="1" customWidth="1"/>
    <col min="7688" max="7936" width="8.85546875" style="1"/>
    <col min="7937" max="7937" width="44.42578125" style="1" customWidth="1"/>
    <col min="7938" max="7938" width="10.140625" style="1" customWidth="1"/>
    <col min="7939" max="7939" width="5.28515625" style="1" customWidth="1"/>
    <col min="7940" max="7940" width="5.7109375" style="1" customWidth="1"/>
    <col min="7941" max="7941" width="16.7109375" style="1" customWidth="1"/>
    <col min="7942" max="7942" width="7.42578125" style="1" customWidth="1"/>
    <col min="7943" max="7943" width="15.85546875" style="1" customWidth="1"/>
    <col min="7944" max="8192" width="8.85546875" style="1"/>
    <col min="8193" max="8193" width="44.42578125" style="1" customWidth="1"/>
    <col min="8194" max="8194" width="10.140625" style="1" customWidth="1"/>
    <col min="8195" max="8195" width="5.28515625" style="1" customWidth="1"/>
    <col min="8196" max="8196" width="5.7109375" style="1" customWidth="1"/>
    <col min="8197" max="8197" width="16.7109375" style="1" customWidth="1"/>
    <col min="8198" max="8198" width="7.42578125" style="1" customWidth="1"/>
    <col min="8199" max="8199" width="15.85546875" style="1" customWidth="1"/>
    <col min="8200" max="8448" width="8.85546875" style="1"/>
    <col min="8449" max="8449" width="44.42578125" style="1" customWidth="1"/>
    <col min="8450" max="8450" width="10.140625" style="1" customWidth="1"/>
    <col min="8451" max="8451" width="5.28515625" style="1" customWidth="1"/>
    <col min="8452" max="8452" width="5.7109375" style="1" customWidth="1"/>
    <col min="8453" max="8453" width="16.7109375" style="1" customWidth="1"/>
    <col min="8454" max="8454" width="7.42578125" style="1" customWidth="1"/>
    <col min="8455" max="8455" width="15.85546875" style="1" customWidth="1"/>
    <col min="8456" max="8704" width="8.85546875" style="1"/>
    <col min="8705" max="8705" width="44.42578125" style="1" customWidth="1"/>
    <col min="8706" max="8706" width="10.140625" style="1" customWidth="1"/>
    <col min="8707" max="8707" width="5.28515625" style="1" customWidth="1"/>
    <col min="8708" max="8708" width="5.7109375" style="1" customWidth="1"/>
    <col min="8709" max="8709" width="16.7109375" style="1" customWidth="1"/>
    <col min="8710" max="8710" width="7.42578125" style="1" customWidth="1"/>
    <col min="8711" max="8711" width="15.85546875" style="1" customWidth="1"/>
    <col min="8712" max="8960" width="8.85546875" style="1"/>
    <col min="8961" max="8961" width="44.42578125" style="1" customWidth="1"/>
    <col min="8962" max="8962" width="10.140625" style="1" customWidth="1"/>
    <col min="8963" max="8963" width="5.28515625" style="1" customWidth="1"/>
    <col min="8964" max="8964" width="5.7109375" style="1" customWidth="1"/>
    <col min="8965" max="8965" width="16.7109375" style="1" customWidth="1"/>
    <col min="8966" max="8966" width="7.42578125" style="1" customWidth="1"/>
    <col min="8967" max="8967" width="15.85546875" style="1" customWidth="1"/>
    <col min="8968" max="9216" width="8.85546875" style="1"/>
    <col min="9217" max="9217" width="44.42578125" style="1" customWidth="1"/>
    <col min="9218" max="9218" width="10.140625" style="1" customWidth="1"/>
    <col min="9219" max="9219" width="5.28515625" style="1" customWidth="1"/>
    <col min="9220" max="9220" width="5.7109375" style="1" customWidth="1"/>
    <col min="9221" max="9221" width="16.7109375" style="1" customWidth="1"/>
    <col min="9222" max="9222" width="7.42578125" style="1" customWidth="1"/>
    <col min="9223" max="9223" width="15.85546875" style="1" customWidth="1"/>
    <col min="9224" max="9472" width="8.85546875" style="1"/>
    <col min="9473" max="9473" width="44.42578125" style="1" customWidth="1"/>
    <col min="9474" max="9474" width="10.140625" style="1" customWidth="1"/>
    <col min="9475" max="9475" width="5.28515625" style="1" customWidth="1"/>
    <col min="9476" max="9476" width="5.7109375" style="1" customWidth="1"/>
    <col min="9477" max="9477" width="16.7109375" style="1" customWidth="1"/>
    <col min="9478" max="9478" width="7.42578125" style="1" customWidth="1"/>
    <col min="9479" max="9479" width="15.85546875" style="1" customWidth="1"/>
    <col min="9480" max="9728" width="8.85546875" style="1"/>
    <col min="9729" max="9729" width="44.42578125" style="1" customWidth="1"/>
    <col min="9730" max="9730" width="10.140625" style="1" customWidth="1"/>
    <col min="9731" max="9731" width="5.28515625" style="1" customWidth="1"/>
    <col min="9732" max="9732" width="5.7109375" style="1" customWidth="1"/>
    <col min="9733" max="9733" width="16.7109375" style="1" customWidth="1"/>
    <col min="9734" max="9734" width="7.42578125" style="1" customWidth="1"/>
    <col min="9735" max="9735" width="15.85546875" style="1" customWidth="1"/>
    <col min="9736" max="9984" width="8.85546875" style="1"/>
    <col min="9985" max="9985" width="44.42578125" style="1" customWidth="1"/>
    <col min="9986" max="9986" width="10.140625" style="1" customWidth="1"/>
    <col min="9987" max="9987" width="5.28515625" style="1" customWidth="1"/>
    <col min="9988" max="9988" width="5.7109375" style="1" customWidth="1"/>
    <col min="9989" max="9989" width="16.7109375" style="1" customWidth="1"/>
    <col min="9990" max="9990" width="7.42578125" style="1" customWidth="1"/>
    <col min="9991" max="9991" width="15.85546875" style="1" customWidth="1"/>
    <col min="9992" max="10240" width="8.85546875" style="1"/>
    <col min="10241" max="10241" width="44.42578125" style="1" customWidth="1"/>
    <col min="10242" max="10242" width="10.140625" style="1" customWidth="1"/>
    <col min="10243" max="10243" width="5.28515625" style="1" customWidth="1"/>
    <col min="10244" max="10244" width="5.7109375" style="1" customWidth="1"/>
    <col min="10245" max="10245" width="16.7109375" style="1" customWidth="1"/>
    <col min="10246" max="10246" width="7.42578125" style="1" customWidth="1"/>
    <col min="10247" max="10247" width="15.85546875" style="1" customWidth="1"/>
    <col min="10248" max="10496" width="8.85546875" style="1"/>
    <col min="10497" max="10497" width="44.42578125" style="1" customWidth="1"/>
    <col min="10498" max="10498" width="10.140625" style="1" customWidth="1"/>
    <col min="10499" max="10499" width="5.28515625" style="1" customWidth="1"/>
    <col min="10500" max="10500" width="5.7109375" style="1" customWidth="1"/>
    <col min="10501" max="10501" width="16.7109375" style="1" customWidth="1"/>
    <col min="10502" max="10502" width="7.42578125" style="1" customWidth="1"/>
    <col min="10503" max="10503" width="15.85546875" style="1" customWidth="1"/>
    <col min="10504" max="10752" width="8.85546875" style="1"/>
    <col min="10753" max="10753" width="44.42578125" style="1" customWidth="1"/>
    <col min="10754" max="10754" width="10.140625" style="1" customWidth="1"/>
    <col min="10755" max="10755" width="5.28515625" style="1" customWidth="1"/>
    <col min="10756" max="10756" width="5.7109375" style="1" customWidth="1"/>
    <col min="10757" max="10757" width="16.7109375" style="1" customWidth="1"/>
    <col min="10758" max="10758" width="7.42578125" style="1" customWidth="1"/>
    <col min="10759" max="10759" width="15.85546875" style="1" customWidth="1"/>
    <col min="10760" max="11008" width="8.85546875" style="1"/>
    <col min="11009" max="11009" width="44.42578125" style="1" customWidth="1"/>
    <col min="11010" max="11010" width="10.140625" style="1" customWidth="1"/>
    <col min="11011" max="11011" width="5.28515625" style="1" customWidth="1"/>
    <col min="11012" max="11012" width="5.7109375" style="1" customWidth="1"/>
    <col min="11013" max="11013" width="16.7109375" style="1" customWidth="1"/>
    <col min="11014" max="11014" width="7.42578125" style="1" customWidth="1"/>
    <col min="11015" max="11015" width="15.85546875" style="1" customWidth="1"/>
    <col min="11016" max="11264" width="8.85546875" style="1"/>
    <col min="11265" max="11265" width="44.42578125" style="1" customWidth="1"/>
    <col min="11266" max="11266" width="10.140625" style="1" customWidth="1"/>
    <col min="11267" max="11267" width="5.28515625" style="1" customWidth="1"/>
    <col min="11268" max="11268" width="5.7109375" style="1" customWidth="1"/>
    <col min="11269" max="11269" width="16.7109375" style="1" customWidth="1"/>
    <col min="11270" max="11270" width="7.42578125" style="1" customWidth="1"/>
    <col min="11271" max="11271" width="15.85546875" style="1" customWidth="1"/>
    <col min="11272" max="11520" width="8.85546875" style="1"/>
    <col min="11521" max="11521" width="44.42578125" style="1" customWidth="1"/>
    <col min="11522" max="11522" width="10.140625" style="1" customWidth="1"/>
    <col min="11523" max="11523" width="5.28515625" style="1" customWidth="1"/>
    <col min="11524" max="11524" width="5.7109375" style="1" customWidth="1"/>
    <col min="11525" max="11525" width="16.7109375" style="1" customWidth="1"/>
    <col min="11526" max="11526" width="7.42578125" style="1" customWidth="1"/>
    <col min="11527" max="11527" width="15.85546875" style="1" customWidth="1"/>
    <col min="11528" max="11776" width="8.85546875" style="1"/>
    <col min="11777" max="11777" width="44.42578125" style="1" customWidth="1"/>
    <col min="11778" max="11778" width="10.140625" style="1" customWidth="1"/>
    <col min="11779" max="11779" width="5.28515625" style="1" customWidth="1"/>
    <col min="11780" max="11780" width="5.7109375" style="1" customWidth="1"/>
    <col min="11781" max="11781" width="16.7109375" style="1" customWidth="1"/>
    <col min="11782" max="11782" width="7.42578125" style="1" customWidth="1"/>
    <col min="11783" max="11783" width="15.85546875" style="1" customWidth="1"/>
    <col min="11784" max="12032" width="8.85546875" style="1"/>
    <col min="12033" max="12033" width="44.42578125" style="1" customWidth="1"/>
    <col min="12034" max="12034" width="10.140625" style="1" customWidth="1"/>
    <col min="12035" max="12035" width="5.28515625" style="1" customWidth="1"/>
    <col min="12036" max="12036" width="5.7109375" style="1" customWidth="1"/>
    <col min="12037" max="12037" width="16.7109375" style="1" customWidth="1"/>
    <col min="12038" max="12038" width="7.42578125" style="1" customWidth="1"/>
    <col min="12039" max="12039" width="15.85546875" style="1" customWidth="1"/>
    <col min="12040" max="12288" width="8.85546875" style="1"/>
    <col min="12289" max="12289" width="44.42578125" style="1" customWidth="1"/>
    <col min="12290" max="12290" width="10.140625" style="1" customWidth="1"/>
    <col min="12291" max="12291" width="5.28515625" style="1" customWidth="1"/>
    <col min="12292" max="12292" width="5.7109375" style="1" customWidth="1"/>
    <col min="12293" max="12293" width="16.7109375" style="1" customWidth="1"/>
    <col min="12294" max="12294" width="7.42578125" style="1" customWidth="1"/>
    <col min="12295" max="12295" width="15.85546875" style="1" customWidth="1"/>
    <col min="12296" max="12544" width="8.85546875" style="1"/>
    <col min="12545" max="12545" width="44.42578125" style="1" customWidth="1"/>
    <col min="12546" max="12546" width="10.140625" style="1" customWidth="1"/>
    <col min="12547" max="12547" width="5.28515625" style="1" customWidth="1"/>
    <col min="12548" max="12548" width="5.7109375" style="1" customWidth="1"/>
    <col min="12549" max="12549" width="16.7109375" style="1" customWidth="1"/>
    <col min="12550" max="12550" width="7.42578125" style="1" customWidth="1"/>
    <col min="12551" max="12551" width="15.85546875" style="1" customWidth="1"/>
    <col min="12552" max="12800" width="8.85546875" style="1"/>
    <col min="12801" max="12801" width="44.42578125" style="1" customWidth="1"/>
    <col min="12802" max="12802" width="10.140625" style="1" customWidth="1"/>
    <col min="12803" max="12803" width="5.28515625" style="1" customWidth="1"/>
    <col min="12804" max="12804" width="5.7109375" style="1" customWidth="1"/>
    <col min="12805" max="12805" width="16.7109375" style="1" customWidth="1"/>
    <col min="12806" max="12806" width="7.42578125" style="1" customWidth="1"/>
    <col min="12807" max="12807" width="15.85546875" style="1" customWidth="1"/>
    <col min="12808" max="13056" width="8.85546875" style="1"/>
    <col min="13057" max="13057" width="44.42578125" style="1" customWidth="1"/>
    <col min="13058" max="13058" width="10.140625" style="1" customWidth="1"/>
    <col min="13059" max="13059" width="5.28515625" style="1" customWidth="1"/>
    <col min="13060" max="13060" width="5.7109375" style="1" customWidth="1"/>
    <col min="13061" max="13061" width="16.7109375" style="1" customWidth="1"/>
    <col min="13062" max="13062" width="7.42578125" style="1" customWidth="1"/>
    <col min="13063" max="13063" width="15.85546875" style="1" customWidth="1"/>
    <col min="13064" max="13312" width="8.85546875" style="1"/>
    <col min="13313" max="13313" width="44.42578125" style="1" customWidth="1"/>
    <col min="13314" max="13314" width="10.140625" style="1" customWidth="1"/>
    <col min="13315" max="13315" width="5.28515625" style="1" customWidth="1"/>
    <col min="13316" max="13316" width="5.7109375" style="1" customWidth="1"/>
    <col min="13317" max="13317" width="16.7109375" style="1" customWidth="1"/>
    <col min="13318" max="13318" width="7.42578125" style="1" customWidth="1"/>
    <col min="13319" max="13319" width="15.85546875" style="1" customWidth="1"/>
    <col min="13320" max="13568" width="8.85546875" style="1"/>
    <col min="13569" max="13569" width="44.42578125" style="1" customWidth="1"/>
    <col min="13570" max="13570" width="10.140625" style="1" customWidth="1"/>
    <col min="13571" max="13571" width="5.28515625" style="1" customWidth="1"/>
    <col min="13572" max="13572" width="5.7109375" style="1" customWidth="1"/>
    <col min="13573" max="13573" width="16.7109375" style="1" customWidth="1"/>
    <col min="13574" max="13574" width="7.42578125" style="1" customWidth="1"/>
    <col min="13575" max="13575" width="15.85546875" style="1" customWidth="1"/>
    <col min="13576" max="13824" width="8.85546875" style="1"/>
    <col min="13825" max="13825" width="44.42578125" style="1" customWidth="1"/>
    <col min="13826" max="13826" width="10.140625" style="1" customWidth="1"/>
    <col min="13827" max="13827" width="5.28515625" style="1" customWidth="1"/>
    <col min="13828" max="13828" width="5.7109375" style="1" customWidth="1"/>
    <col min="13829" max="13829" width="16.7109375" style="1" customWidth="1"/>
    <col min="13830" max="13830" width="7.42578125" style="1" customWidth="1"/>
    <col min="13831" max="13831" width="15.85546875" style="1" customWidth="1"/>
    <col min="13832" max="14080" width="8.85546875" style="1"/>
    <col min="14081" max="14081" width="44.42578125" style="1" customWidth="1"/>
    <col min="14082" max="14082" width="10.140625" style="1" customWidth="1"/>
    <col min="14083" max="14083" width="5.28515625" style="1" customWidth="1"/>
    <col min="14084" max="14084" width="5.7109375" style="1" customWidth="1"/>
    <col min="14085" max="14085" width="16.7109375" style="1" customWidth="1"/>
    <col min="14086" max="14086" width="7.42578125" style="1" customWidth="1"/>
    <col min="14087" max="14087" width="15.85546875" style="1" customWidth="1"/>
    <col min="14088" max="14336" width="8.85546875" style="1"/>
    <col min="14337" max="14337" width="44.42578125" style="1" customWidth="1"/>
    <col min="14338" max="14338" width="10.140625" style="1" customWidth="1"/>
    <col min="14339" max="14339" width="5.28515625" style="1" customWidth="1"/>
    <col min="14340" max="14340" width="5.7109375" style="1" customWidth="1"/>
    <col min="14341" max="14341" width="16.7109375" style="1" customWidth="1"/>
    <col min="14342" max="14342" width="7.42578125" style="1" customWidth="1"/>
    <col min="14343" max="14343" width="15.85546875" style="1" customWidth="1"/>
    <col min="14344" max="14592" width="8.85546875" style="1"/>
    <col min="14593" max="14593" width="44.42578125" style="1" customWidth="1"/>
    <col min="14594" max="14594" width="10.140625" style="1" customWidth="1"/>
    <col min="14595" max="14595" width="5.28515625" style="1" customWidth="1"/>
    <col min="14596" max="14596" width="5.7109375" style="1" customWidth="1"/>
    <col min="14597" max="14597" width="16.7109375" style="1" customWidth="1"/>
    <col min="14598" max="14598" width="7.42578125" style="1" customWidth="1"/>
    <col min="14599" max="14599" width="15.85546875" style="1" customWidth="1"/>
    <col min="14600" max="14848" width="8.85546875" style="1"/>
    <col min="14849" max="14849" width="44.42578125" style="1" customWidth="1"/>
    <col min="14850" max="14850" width="10.140625" style="1" customWidth="1"/>
    <col min="14851" max="14851" width="5.28515625" style="1" customWidth="1"/>
    <col min="14852" max="14852" width="5.7109375" style="1" customWidth="1"/>
    <col min="14853" max="14853" width="16.7109375" style="1" customWidth="1"/>
    <col min="14854" max="14854" width="7.42578125" style="1" customWidth="1"/>
    <col min="14855" max="14855" width="15.85546875" style="1" customWidth="1"/>
    <col min="14856" max="15104" width="8.85546875" style="1"/>
    <col min="15105" max="15105" width="44.42578125" style="1" customWidth="1"/>
    <col min="15106" max="15106" width="10.140625" style="1" customWidth="1"/>
    <col min="15107" max="15107" width="5.28515625" style="1" customWidth="1"/>
    <col min="15108" max="15108" width="5.7109375" style="1" customWidth="1"/>
    <col min="15109" max="15109" width="16.7109375" style="1" customWidth="1"/>
    <col min="15110" max="15110" width="7.42578125" style="1" customWidth="1"/>
    <col min="15111" max="15111" width="15.85546875" style="1" customWidth="1"/>
    <col min="15112" max="15360" width="8.85546875" style="1"/>
    <col min="15361" max="15361" width="44.42578125" style="1" customWidth="1"/>
    <col min="15362" max="15362" width="10.140625" style="1" customWidth="1"/>
    <col min="15363" max="15363" width="5.28515625" style="1" customWidth="1"/>
    <col min="15364" max="15364" width="5.7109375" style="1" customWidth="1"/>
    <col min="15365" max="15365" width="16.7109375" style="1" customWidth="1"/>
    <col min="15366" max="15366" width="7.42578125" style="1" customWidth="1"/>
    <col min="15367" max="15367" width="15.85546875" style="1" customWidth="1"/>
    <col min="15368" max="15616" width="8.85546875" style="1"/>
    <col min="15617" max="15617" width="44.42578125" style="1" customWidth="1"/>
    <col min="15618" max="15618" width="10.140625" style="1" customWidth="1"/>
    <col min="15619" max="15619" width="5.28515625" style="1" customWidth="1"/>
    <col min="15620" max="15620" width="5.7109375" style="1" customWidth="1"/>
    <col min="15621" max="15621" width="16.7109375" style="1" customWidth="1"/>
    <col min="15622" max="15622" width="7.42578125" style="1" customWidth="1"/>
    <col min="15623" max="15623" width="15.85546875" style="1" customWidth="1"/>
    <col min="15624" max="15872" width="8.85546875" style="1"/>
    <col min="15873" max="15873" width="44.42578125" style="1" customWidth="1"/>
    <col min="15874" max="15874" width="10.140625" style="1" customWidth="1"/>
    <col min="15875" max="15875" width="5.28515625" style="1" customWidth="1"/>
    <col min="15876" max="15876" width="5.7109375" style="1" customWidth="1"/>
    <col min="15877" max="15877" width="16.7109375" style="1" customWidth="1"/>
    <col min="15878" max="15878" width="7.42578125" style="1" customWidth="1"/>
    <col min="15879" max="15879" width="15.85546875" style="1" customWidth="1"/>
    <col min="15880" max="16128" width="8.85546875" style="1"/>
    <col min="16129" max="16129" width="44.42578125" style="1" customWidth="1"/>
    <col min="16130" max="16130" width="10.140625" style="1" customWidth="1"/>
    <col min="16131" max="16131" width="5.28515625" style="1" customWidth="1"/>
    <col min="16132" max="16132" width="5.7109375" style="1" customWidth="1"/>
    <col min="16133" max="16133" width="16.7109375" style="1" customWidth="1"/>
    <col min="16134" max="16134" width="7.42578125" style="1" customWidth="1"/>
    <col min="16135" max="16135" width="15.85546875" style="1" customWidth="1"/>
    <col min="16136" max="16384" width="8.85546875" style="1"/>
  </cols>
  <sheetData>
    <row r="2" spans="1:7" x14ac:dyDescent="0.25">
      <c r="B2" s="99"/>
      <c r="D2" s="134" t="s">
        <v>370</v>
      </c>
      <c r="E2" s="135"/>
      <c r="F2" s="135"/>
      <c r="G2" s="135"/>
    </row>
    <row r="3" spans="1:7" x14ac:dyDescent="0.25">
      <c r="B3" s="99"/>
      <c r="D3" s="1" t="s">
        <v>511</v>
      </c>
    </row>
    <row r="4" spans="1:7" ht="22.5" customHeight="1" x14ac:dyDescent="0.25">
      <c r="B4" s="99"/>
      <c r="D4" s="1" t="s">
        <v>380</v>
      </c>
      <c r="F4" s="149" t="s">
        <v>510</v>
      </c>
      <c r="G4" s="149"/>
    </row>
    <row r="5" spans="1:7" x14ac:dyDescent="0.25">
      <c r="D5" s="103" t="s">
        <v>381</v>
      </c>
    </row>
    <row r="6" spans="1:7" x14ac:dyDescent="0.25">
      <c r="D6" s="103" t="s">
        <v>409</v>
      </c>
    </row>
    <row r="7" spans="1:7" x14ac:dyDescent="0.25">
      <c r="D7" s="150" t="s">
        <v>509</v>
      </c>
      <c r="E7" s="150"/>
      <c r="F7" s="150"/>
      <c r="G7" s="150"/>
    </row>
    <row r="8" spans="1:7" x14ac:dyDescent="0.25">
      <c r="D8" s="101"/>
      <c r="E8" s="101"/>
      <c r="F8" s="101"/>
      <c r="G8" s="101"/>
    </row>
    <row r="10" spans="1:7" s="47" customFormat="1" ht="15.75" x14ac:dyDescent="0.25">
      <c r="A10" s="140" t="s">
        <v>371</v>
      </c>
      <c r="B10" s="140"/>
      <c r="C10" s="140"/>
      <c r="D10" s="140"/>
      <c r="E10" s="140"/>
      <c r="F10" s="140"/>
      <c r="G10" s="140"/>
    </row>
    <row r="11" spans="1:7" s="47" customFormat="1" ht="15.75" x14ac:dyDescent="0.25">
      <c r="A11" s="140" t="s">
        <v>372</v>
      </c>
      <c r="B11" s="140"/>
      <c r="C11" s="140"/>
      <c r="D11" s="140"/>
      <c r="E11" s="140"/>
      <c r="F11" s="140"/>
      <c r="G11" s="140"/>
    </row>
    <row r="12" spans="1:7" s="47" customFormat="1" ht="15.75" x14ac:dyDescent="0.25">
      <c r="A12" s="140" t="s">
        <v>490</v>
      </c>
      <c r="B12" s="140"/>
      <c r="C12" s="140"/>
      <c r="D12" s="140"/>
      <c r="E12" s="140"/>
      <c r="F12" s="140"/>
      <c r="G12" s="140"/>
    </row>
    <row r="13" spans="1:7" s="47" customFormat="1" ht="8.25" customHeight="1" x14ac:dyDescent="0.25">
      <c r="A13" s="140"/>
      <c r="B13" s="140"/>
      <c r="C13" s="140"/>
      <c r="D13" s="140"/>
      <c r="E13" s="140"/>
      <c r="F13" s="140"/>
      <c r="G13" s="140"/>
    </row>
    <row r="14" spans="1:7" s="47" customFormat="1" ht="18.75" customHeight="1" x14ac:dyDescent="0.25">
      <c r="A14" s="142" t="s">
        <v>507</v>
      </c>
      <c r="B14" s="135"/>
      <c r="C14" s="135"/>
      <c r="D14" s="135"/>
      <c r="E14" s="135"/>
      <c r="F14" s="135"/>
      <c r="G14" s="135"/>
    </row>
    <row r="15" spans="1:7" s="47" customFormat="1" ht="52.5" customHeight="1" x14ac:dyDescent="0.25">
      <c r="A15" s="142" t="s">
        <v>508</v>
      </c>
      <c r="B15" s="142"/>
      <c r="C15" s="142"/>
      <c r="D15" s="142"/>
      <c r="E15" s="142"/>
      <c r="F15" s="142"/>
      <c r="G15" s="142"/>
    </row>
    <row r="16" spans="1:7" ht="15.75" x14ac:dyDescent="0.25">
      <c r="A16" s="93"/>
      <c r="B16" s="93"/>
      <c r="C16" s="93"/>
      <c r="D16" s="93"/>
      <c r="E16" s="93"/>
      <c r="F16" s="93"/>
      <c r="G16" s="93"/>
    </row>
    <row r="17" spans="1:7" s="48" customFormat="1" ht="42" customHeight="1" x14ac:dyDescent="0.25">
      <c r="A17" s="145" t="s">
        <v>491</v>
      </c>
      <c r="B17" s="145"/>
      <c r="C17" s="145"/>
      <c r="D17" s="145"/>
      <c r="E17" s="145"/>
      <c r="F17" s="145"/>
      <c r="G17" s="146"/>
    </row>
    <row r="19" spans="1:7" ht="14.25" customHeight="1" x14ac:dyDescent="0.25">
      <c r="A19" s="141" t="s">
        <v>373</v>
      </c>
      <c r="B19" s="141" t="s">
        <v>374</v>
      </c>
      <c r="C19" s="141"/>
      <c r="D19" s="141"/>
      <c r="E19" s="141"/>
      <c r="F19" s="136" t="s">
        <v>379</v>
      </c>
      <c r="G19" s="138" t="s">
        <v>0</v>
      </c>
    </row>
    <row r="20" spans="1:7" ht="76.5" x14ac:dyDescent="0.25">
      <c r="A20" s="141"/>
      <c r="B20" s="97" t="s">
        <v>376</v>
      </c>
      <c r="C20" s="147" t="s">
        <v>377</v>
      </c>
      <c r="D20" s="148"/>
      <c r="E20" s="97" t="s">
        <v>378</v>
      </c>
      <c r="F20" s="137"/>
      <c r="G20" s="139"/>
    </row>
    <row r="21" spans="1:7" x14ac:dyDescent="0.25">
      <c r="A21" s="100">
        <v>1</v>
      </c>
      <c r="B21" s="100">
        <v>2</v>
      </c>
      <c r="C21" s="143">
        <v>3</v>
      </c>
      <c r="D21" s="144"/>
      <c r="E21" s="100">
        <v>4</v>
      </c>
      <c r="F21" s="100">
        <v>5</v>
      </c>
      <c r="G21" s="92">
        <v>6</v>
      </c>
    </row>
    <row r="22" spans="1:7" ht="31.5" x14ac:dyDescent="0.25">
      <c r="A22" s="2" t="s">
        <v>1</v>
      </c>
      <c r="B22" s="3" t="s">
        <v>2</v>
      </c>
      <c r="C22" s="57"/>
      <c r="D22" s="50"/>
      <c r="E22" s="4"/>
      <c r="F22" s="4"/>
      <c r="G22" s="5">
        <f>G23+G113+G118+G140+G232+G296+G330+G367+G429+G448+G289</f>
        <v>849286</v>
      </c>
    </row>
    <row r="23" spans="1:7" s="107" customFormat="1" ht="31.5" x14ac:dyDescent="0.25">
      <c r="A23" s="6" t="s">
        <v>3</v>
      </c>
      <c r="B23" s="3" t="s">
        <v>2</v>
      </c>
      <c r="C23" s="58" t="s">
        <v>4</v>
      </c>
      <c r="D23" s="51" t="s">
        <v>5</v>
      </c>
      <c r="E23" s="7"/>
      <c r="F23" s="7"/>
      <c r="G23" s="8">
        <f>G24+G29+G51+G57+G61</f>
        <v>66606</v>
      </c>
    </row>
    <row r="24" spans="1:7" s="107" customFormat="1" ht="63" x14ac:dyDescent="0.25">
      <c r="A24" s="9" t="s">
        <v>6</v>
      </c>
      <c r="B24" s="3" t="s">
        <v>2</v>
      </c>
      <c r="C24" s="58" t="s">
        <v>4</v>
      </c>
      <c r="D24" s="51" t="s">
        <v>7</v>
      </c>
      <c r="E24" s="10"/>
      <c r="F24" s="10"/>
      <c r="G24" s="8">
        <f>G25</f>
        <v>3216</v>
      </c>
    </row>
    <row r="25" spans="1:7" s="107" customFormat="1" ht="60" x14ac:dyDescent="0.25">
      <c r="A25" s="11" t="s">
        <v>8</v>
      </c>
      <c r="B25" s="12" t="s">
        <v>2</v>
      </c>
      <c r="C25" s="59" t="s">
        <v>4</v>
      </c>
      <c r="D25" s="52" t="s">
        <v>7</v>
      </c>
      <c r="E25" s="10" t="s">
        <v>9</v>
      </c>
      <c r="F25" s="7"/>
      <c r="G25" s="13">
        <f>G26</f>
        <v>3216</v>
      </c>
    </row>
    <row r="26" spans="1:7" s="107" customFormat="1" ht="63.75" customHeight="1" x14ac:dyDescent="0.25">
      <c r="A26" s="14" t="s">
        <v>10</v>
      </c>
      <c r="B26" s="12" t="s">
        <v>2</v>
      </c>
      <c r="C26" s="59" t="s">
        <v>4</v>
      </c>
      <c r="D26" s="52" t="s">
        <v>7</v>
      </c>
      <c r="E26" s="10" t="s">
        <v>11</v>
      </c>
      <c r="F26" s="10"/>
      <c r="G26" s="13">
        <f>G27</f>
        <v>3216</v>
      </c>
    </row>
    <row r="27" spans="1:7" s="107" customFormat="1" ht="105" x14ac:dyDescent="0.25">
      <c r="A27" s="15" t="s">
        <v>12</v>
      </c>
      <c r="B27" s="12" t="s">
        <v>2</v>
      </c>
      <c r="C27" s="59" t="s">
        <v>4</v>
      </c>
      <c r="D27" s="52" t="s">
        <v>7</v>
      </c>
      <c r="E27" s="10" t="s">
        <v>11</v>
      </c>
      <c r="F27" s="10" t="s">
        <v>13</v>
      </c>
      <c r="G27" s="13">
        <f>G28</f>
        <v>3216</v>
      </c>
    </row>
    <row r="28" spans="1:7" s="107" customFormat="1" ht="45" x14ac:dyDescent="0.25">
      <c r="A28" s="15" t="s">
        <v>14</v>
      </c>
      <c r="B28" s="12" t="s">
        <v>2</v>
      </c>
      <c r="C28" s="59" t="s">
        <v>4</v>
      </c>
      <c r="D28" s="52" t="s">
        <v>7</v>
      </c>
      <c r="E28" s="10" t="s">
        <v>11</v>
      </c>
      <c r="F28" s="10" t="s">
        <v>15</v>
      </c>
      <c r="G28" s="13">
        <v>3216</v>
      </c>
    </row>
    <row r="29" spans="1:7" s="107" customFormat="1" ht="94.5" x14ac:dyDescent="0.25">
      <c r="A29" s="6" t="s">
        <v>16</v>
      </c>
      <c r="B29" s="3" t="s">
        <v>2</v>
      </c>
      <c r="C29" s="58" t="s">
        <v>4</v>
      </c>
      <c r="D29" s="51" t="s">
        <v>17</v>
      </c>
      <c r="E29" s="7"/>
      <c r="F29" s="7"/>
      <c r="G29" s="8">
        <f>G30</f>
        <v>54978</v>
      </c>
    </row>
    <row r="30" spans="1:7" s="107" customFormat="1" ht="60" x14ac:dyDescent="0.25">
      <c r="A30" s="11" t="s">
        <v>8</v>
      </c>
      <c r="B30" s="12" t="s">
        <v>2</v>
      </c>
      <c r="C30" s="59" t="s">
        <v>4</v>
      </c>
      <c r="D30" s="52" t="s">
        <v>17</v>
      </c>
      <c r="E30" s="10" t="s">
        <v>9</v>
      </c>
      <c r="F30" s="7"/>
      <c r="G30" s="13">
        <f>G31+G38+G43+G48</f>
        <v>54978</v>
      </c>
    </row>
    <row r="31" spans="1:7" s="107" customFormat="1" ht="30.75" x14ac:dyDescent="0.25">
      <c r="A31" s="16" t="s">
        <v>18</v>
      </c>
      <c r="B31" s="12" t="s">
        <v>2</v>
      </c>
      <c r="C31" s="59" t="s">
        <v>4</v>
      </c>
      <c r="D31" s="52" t="s">
        <v>17</v>
      </c>
      <c r="E31" s="10" t="s">
        <v>19</v>
      </c>
      <c r="F31" s="10"/>
      <c r="G31" s="13">
        <f>G32+G34+G36</f>
        <v>53703</v>
      </c>
    </row>
    <row r="32" spans="1:7" s="107" customFormat="1" ht="105" x14ac:dyDescent="0.25">
      <c r="A32" s="15" t="s">
        <v>12</v>
      </c>
      <c r="B32" s="12" t="s">
        <v>2</v>
      </c>
      <c r="C32" s="59" t="s">
        <v>4</v>
      </c>
      <c r="D32" s="52" t="s">
        <v>17</v>
      </c>
      <c r="E32" s="10" t="s">
        <v>19</v>
      </c>
      <c r="F32" s="10" t="s">
        <v>13</v>
      </c>
      <c r="G32" s="13">
        <f>G33</f>
        <v>47121</v>
      </c>
    </row>
    <row r="33" spans="1:10" s="107" customFormat="1" ht="45" x14ac:dyDescent="0.25">
      <c r="A33" s="15" t="s">
        <v>14</v>
      </c>
      <c r="B33" s="12" t="s">
        <v>2</v>
      </c>
      <c r="C33" s="59" t="s">
        <v>4</v>
      </c>
      <c r="D33" s="52" t="s">
        <v>17</v>
      </c>
      <c r="E33" s="10" t="s">
        <v>19</v>
      </c>
      <c r="F33" s="10" t="s">
        <v>15</v>
      </c>
      <c r="G33" s="13">
        <v>47121</v>
      </c>
      <c r="J33" s="108"/>
    </row>
    <row r="34" spans="1:10" s="107" customFormat="1" ht="45" x14ac:dyDescent="0.25">
      <c r="A34" s="15" t="s">
        <v>20</v>
      </c>
      <c r="B34" s="12" t="s">
        <v>2</v>
      </c>
      <c r="C34" s="59" t="s">
        <v>4</v>
      </c>
      <c r="D34" s="52" t="s">
        <v>17</v>
      </c>
      <c r="E34" s="10" t="s">
        <v>19</v>
      </c>
      <c r="F34" s="10" t="s">
        <v>21</v>
      </c>
      <c r="G34" s="13">
        <f>G35</f>
        <v>6581</v>
      </c>
    </row>
    <row r="35" spans="1:10" s="107" customFormat="1" ht="45" x14ac:dyDescent="0.25">
      <c r="A35" s="15" t="s">
        <v>22</v>
      </c>
      <c r="B35" s="12" t="s">
        <v>2</v>
      </c>
      <c r="C35" s="59" t="s">
        <v>4</v>
      </c>
      <c r="D35" s="52" t="s">
        <v>17</v>
      </c>
      <c r="E35" s="10" t="s">
        <v>19</v>
      </c>
      <c r="F35" s="10" t="s">
        <v>23</v>
      </c>
      <c r="G35" s="13">
        <v>6581</v>
      </c>
    </row>
    <row r="36" spans="1:10" s="107" customFormat="1" x14ac:dyDescent="0.25">
      <c r="A36" s="15" t="s">
        <v>24</v>
      </c>
      <c r="B36" s="12" t="s">
        <v>2</v>
      </c>
      <c r="C36" s="59" t="s">
        <v>4</v>
      </c>
      <c r="D36" s="52" t="s">
        <v>17</v>
      </c>
      <c r="E36" s="10" t="s">
        <v>19</v>
      </c>
      <c r="F36" s="10" t="s">
        <v>25</v>
      </c>
      <c r="G36" s="13">
        <f>G37</f>
        <v>1</v>
      </c>
    </row>
    <row r="37" spans="1:10" s="107" customFormat="1" ht="30" x14ac:dyDescent="0.25">
      <c r="A37" s="15" t="s">
        <v>26</v>
      </c>
      <c r="B37" s="12" t="s">
        <v>2</v>
      </c>
      <c r="C37" s="59" t="s">
        <v>4</v>
      </c>
      <c r="D37" s="52" t="s">
        <v>17</v>
      </c>
      <c r="E37" s="10" t="s">
        <v>19</v>
      </c>
      <c r="F37" s="10" t="s">
        <v>27</v>
      </c>
      <c r="G37" s="13">
        <v>1</v>
      </c>
    </row>
    <row r="38" spans="1:10" s="107" customFormat="1" ht="30.75" x14ac:dyDescent="0.25">
      <c r="A38" s="16" t="s">
        <v>28</v>
      </c>
      <c r="B38" s="12" t="s">
        <v>2</v>
      </c>
      <c r="C38" s="59" t="s">
        <v>4</v>
      </c>
      <c r="D38" s="52" t="s">
        <v>17</v>
      </c>
      <c r="E38" s="10" t="s">
        <v>29</v>
      </c>
      <c r="F38" s="10"/>
      <c r="G38" s="13">
        <f>G39+G41</f>
        <v>309</v>
      </c>
      <c r="I38" s="108"/>
    </row>
    <row r="39" spans="1:10" s="107" customFormat="1" ht="105" x14ac:dyDescent="0.25">
      <c r="A39" s="15" t="s">
        <v>12</v>
      </c>
      <c r="B39" s="12" t="s">
        <v>2</v>
      </c>
      <c r="C39" s="59" t="s">
        <v>4</v>
      </c>
      <c r="D39" s="52" t="s">
        <v>17</v>
      </c>
      <c r="E39" s="10" t="s">
        <v>29</v>
      </c>
      <c r="F39" s="10" t="s">
        <v>13</v>
      </c>
      <c r="G39" s="13">
        <f>G40</f>
        <v>293</v>
      </c>
    </row>
    <row r="40" spans="1:10" s="107" customFormat="1" ht="45" x14ac:dyDescent="0.25">
      <c r="A40" s="15" t="s">
        <v>14</v>
      </c>
      <c r="B40" s="12" t="s">
        <v>2</v>
      </c>
      <c r="C40" s="59" t="s">
        <v>4</v>
      </c>
      <c r="D40" s="52" t="s">
        <v>17</v>
      </c>
      <c r="E40" s="10" t="s">
        <v>29</v>
      </c>
      <c r="F40" s="10" t="s">
        <v>15</v>
      </c>
      <c r="G40" s="13">
        <v>293</v>
      </c>
    </row>
    <row r="41" spans="1:10" s="107" customFormat="1" ht="45" x14ac:dyDescent="0.25">
      <c r="A41" s="15" t="s">
        <v>20</v>
      </c>
      <c r="B41" s="12" t="s">
        <v>2</v>
      </c>
      <c r="C41" s="59" t="s">
        <v>4</v>
      </c>
      <c r="D41" s="52" t="s">
        <v>17</v>
      </c>
      <c r="E41" s="10" t="s">
        <v>29</v>
      </c>
      <c r="F41" s="10" t="s">
        <v>21</v>
      </c>
      <c r="G41" s="13">
        <f>G42</f>
        <v>16</v>
      </c>
    </row>
    <row r="42" spans="1:10" s="107" customFormat="1" ht="45" x14ac:dyDescent="0.25">
      <c r="A42" s="15" t="s">
        <v>22</v>
      </c>
      <c r="B42" s="12" t="s">
        <v>2</v>
      </c>
      <c r="C42" s="59" t="s">
        <v>4</v>
      </c>
      <c r="D42" s="52" t="s">
        <v>17</v>
      </c>
      <c r="E42" s="10" t="s">
        <v>29</v>
      </c>
      <c r="F42" s="10" t="s">
        <v>23</v>
      </c>
      <c r="G42" s="13">
        <v>16</v>
      </c>
    </row>
    <row r="43" spans="1:10" s="107" customFormat="1" ht="30.75" x14ac:dyDescent="0.25">
      <c r="A43" s="16" t="s">
        <v>30</v>
      </c>
      <c r="B43" s="12" t="s">
        <v>2</v>
      </c>
      <c r="C43" s="59" t="s">
        <v>4</v>
      </c>
      <c r="D43" s="52" t="s">
        <v>17</v>
      </c>
      <c r="E43" s="10" t="s">
        <v>31</v>
      </c>
      <c r="F43" s="18"/>
      <c r="G43" s="13">
        <f>G44+G46</f>
        <v>963</v>
      </c>
    </row>
    <row r="44" spans="1:10" s="107" customFormat="1" ht="105" x14ac:dyDescent="0.25">
      <c r="A44" s="15" t="s">
        <v>12</v>
      </c>
      <c r="B44" s="12" t="s">
        <v>2</v>
      </c>
      <c r="C44" s="59" t="s">
        <v>4</v>
      </c>
      <c r="D44" s="52" t="s">
        <v>17</v>
      </c>
      <c r="E44" s="10" t="s">
        <v>31</v>
      </c>
      <c r="F44" s="10" t="s">
        <v>13</v>
      </c>
      <c r="G44" s="13">
        <f>G45</f>
        <v>815</v>
      </c>
    </row>
    <row r="45" spans="1:10" s="107" customFormat="1" ht="45" x14ac:dyDescent="0.25">
      <c r="A45" s="15" t="s">
        <v>14</v>
      </c>
      <c r="B45" s="12" t="s">
        <v>2</v>
      </c>
      <c r="C45" s="59" t="s">
        <v>4</v>
      </c>
      <c r="D45" s="52" t="s">
        <v>17</v>
      </c>
      <c r="E45" s="10" t="s">
        <v>31</v>
      </c>
      <c r="F45" s="10" t="s">
        <v>15</v>
      </c>
      <c r="G45" s="13">
        <v>815</v>
      </c>
    </row>
    <row r="46" spans="1:10" s="107" customFormat="1" ht="45" x14ac:dyDescent="0.25">
      <c r="A46" s="15" t="s">
        <v>20</v>
      </c>
      <c r="B46" s="12" t="s">
        <v>2</v>
      </c>
      <c r="C46" s="59" t="s">
        <v>4</v>
      </c>
      <c r="D46" s="52" t="s">
        <v>17</v>
      </c>
      <c r="E46" s="10" t="s">
        <v>31</v>
      </c>
      <c r="F46" s="10" t="s">
        <v>21</v>
      </c>
      <c r="G46" s="13">
        <f>G47</f>
        <v>148</v>
      </c>
    </row>
    <row r="47" spans="1:10" s="107" customFormat="1" ht="45" x14ac:dyDescent="0.25">
      <c r="A47" s="15" t="s">
        <v>22</v>
      </c>
      <c r="B47" s="12" t="s">
        <v>2</v>
      </c>
      <c r="C47" s="59" t="s">
        <v>4</v>
      </c>
      <c r="D47" s="52" t="s">
        <v>17</v>
      </c>
      <c r="E47" s="10" t="s">
        <v>31</v>
      </c>
      <c r="F47" s="10" t="s">
        <v>23</v>
      </c>
      <c r="G47" s="13">
        <v>148</v>
      </c>
    </row>
    <row r="48" spans="1:10" s="107" customFormat="1" ht="105.75" x14ac:dyDescent="0.25">
      <c r="A48" s="16" t="s">
        <v>32</v>
      </c>
      <c r="B48" s="12" t="s">
        <v>2</v>
      </c>
      <c r="C48" s="59" t="s">
        <v>4</v>
      </c>
      <c r="D48" s="52" t="s">
        <v>17</v>
      </c>
      <c r="E48" s="10" t="s">
        <v>33</v>
      </c>
      <c r="F48" s="10"/>
      <c r="G48" s="13">
        <f>G49</f>
        <v>3</v>
      </c>
    </row>
    <row r="49" spans="1:7" s="107" customFormat="1" ht="45" x14ac:dyDescent="0.25">
      <c r="A49" s="15" t="s">
        <v>20</v>
      </c>
      <c r="B49" s="12" t="s">
        <v>2</v>
      </c>
      <c r="C49" s="59" t="s">
        <v>4</v>
      </c>
      <c r="D49" s="52" t="s">
        <v>17</v>
      </c>
      <c r="E49" s="10" t="s">
        <v>33</v>
      </c>
      <c r="F49" s="10" t="s">
        <v>21</v>
      </c>
      <c r="G49" s="13">
        <f>G50</f>
        <v>3</v>
      </c>
    </row>
    <row r="50" spans="1:7" s="107" customFormat="1" ht="45" x14ac:dyDescent="0.25">
      <c r="A50" s="15" t="s">
        <v>22</v>
      </c>
      <c r="B50" s="12" t="s">
        <v>2</v>
      </c>
      <c r="C50" s="59" t="s">
        <v>4</v>
      </c>
      <c r="D50" s="52" t="s">
        <v>17</v>
      </c>
      <c r="E50" s="10" t="s">
        <v>33</v>
      </c>
      <c r="F50" s="10" t="s">
        <v>23</v>
      </c>
      <c r="G50" s="13">
        <v>3</v>
      </c>
    </row>
    <row r="51" spans="1:7" s="107" customFormat="1" ht="78.75" x14ac:dyDescent="0.25">
      <c r="A51" s="6" t="s">
        <v>34</v>
      </c>
      <c r="B51" s="3" t="s">
        <v>2</v>
      </c>
      <c r="C51" s="58" t="s">
        <v>4</v>
      </c>
      <c r="D51" s="51" t="s">
        <v>35</v>
      </c>
      <c r="E51" s="7"/>
      <c r="F51" s="7"/>
      <c r="G51" s="8">
        <f>G52</f>
        <v>176</v>
      </c>
    </row>
    <row r="52" spans="1:7" s="107" customFormat="1" ht="60" x14ac:dyDescent="0.25">
      <c r="A52" s="11" t="s">
        <v>8</v>
      </c>
      <c r="B52" s="12" t="s">
        <v>2</v>
      </c>
      <c r="C52" s="59" t="s">
        <v>4</v>
      </c>
      <c r="D52" s="52" t="s">
        <v>35</v>
      </c>
      <c r="E52" s="10" t="s">
        <v>9</v>
      </c>
      <c r="F52" s="7"/>
      <c r="G52" s="13">
        <f>G53</f>
        <v>176</v>
      </c>
    </row>
    <row r="53" spans="1:7" s="107" customFormat="1" ht="45.75" x14ac:dyDescent="0.25">
      <c r="A53" s="16" t="s">
        <v>36</v>
      </c>
      <c r="B53" s="12" t="s">
        <v>2</v>
      </c>
      <c r="C53" s="59" t="s">
        <v>4</v>
      </c>
      <c r="D53" s="52" t="s">
        <v>35</v>
      </c>
      <c r="E53" s="10" t="s">
        <v>37</v>
      </c>
      <c r="F53" s="10"/>
      <c r="G53" s="13">
        <f>G54</f>
        <v>176</v>
      </c>
    </row>
    <row r="54" spans="1:7" s="107" customFormat="1" ht="30.75" x14ac:dyDescent="0.25">
      <c r="A54" s="16" t="s">
        <v>18</v>
      </c>
      <c r="B54" s="12" t="s">
        <v>2</v>
      </c>
      <c r="C54" s="59" t="s">
        <v>4</v>
      </c>
      <c r="D54" s="52" t="s">
        <v>35</v>
      </c>
      <c r="E54" s="10" t="s">
        <v>38</v>
      </c>
      <c r="F54" s="10"/>
      <c r="G54" s="13">
        <f>G55</f>
        <v>176</v>
      </c>
    </row>
    <row r="55" spans="1:7" s="107" customFormat="1" ht="45" x14ac:dyDescent="0.25">
      <c r="A55" s="15" t="s">
        <v>20</v>
      </c>
      <c r="B55" s="12" t="s">
        <v>2</v>
      </c>
      <c r="C55" s="59" t="s">
        <v>4</v>
      </c>
      <c r="D55" s="52" t="s">
        <v>35</v>
      </c>
      <c r="E55" s="10" t="s">
        <v>38</v>
      </c>
      <c r="F55" s="10" t="s">
        <v>21</v>
      </c>
      <c r="G55" s="13">
        <f>G56</f>
        <v>176</v>
      </c>
    </row>
    <row r="56" spans="1:7" s="107" customFormat="1" ht="45" x14ac:dyDescent="0.25">
      <c r="A56" s="15" t="s">
        <v>22</v>
      </c>
      <c r="B56" s="12" t="s">
        <v>2</v>
      </c>
      <c r="C56" s="59" t="s">
        <v>4</v>
      </c>
      <c r="D56" s="52" t="s">
        <v>35</v>
      </c>
      <c r="E56" s="10" t="s">
        <v>38</v>
      </c>
      <c r="F56" s="10" t="s">
        <v>23</v>
      </c>
      <c r="G56" s="13">
        <v>176</v>
      </c>
    </row>
    <row r="57" spans="1:7" s="107" customFormat="1" ht="15.75" x14ac:dyDescent="0.25">
      <c r="A57" s="9" t="s">
        <v>39</v>
      </c>
      <c r="B57" s="3" t="s">
        <v>2</v>
      </c>
      <c r="C57" s="58" t="s">
        <v>4</v>
      </c>
      <c r="D57" s="51" t="s">
        <v>40</v>
      </c>
      <c r="E57" s="7"/>
      <c r="F57" s="7"/>
      <c r="G57" s="8">
        <f>G58</f>
        <v>1793</v>
      </c>
    </row>
    <row r="58" spans="1:7" s="107" customFormat="1" ht="30.75" x14ac:dyDescent="0.25">
      <c r="A58" s="19" t="s">
        <v>41</v>
      </c>
      <c r="B58" s="12" t="s">
        <v>2</v>
      </c>
      <c r="C58" s="60" t="s">
        <v>4</v>
      </c>
      <c r="D58" s="53" t="s">
        <v>40</v>
      </c>
      <c r="E58" s="20" t="s">
        <v>42</v>
      </c>
      <c r="F58" s="10"/>
      <c r="G58" s="13">
        <f>G59</f>
        <v>1793</v>
      </c>
    </row>
    <row r="59" spans="1:7" s="107" customFormat="1" ht="15.75" x14ac:dyDescent="0.25">
      <c r="A59" s="15" t="s">
        <v>24</v>
      </c>
      <c r="B59" s="12" t="s">
        <v>2</v>
      </c>
      <c r="C59" s="60" t="s">
        <v>4</v>
      </c>
      <c r="D59" s="53" t="s">
        <v>40</v>
      </c>
      <c r="E59" s="20" t="s">
        <v>42</v>
      </c>
      <c r="F59" s="10" t="s">
        <v>25</v>
      </c>
      <c r="G59" s="13">
        <f>G60</f>
        <v>1793</v>
      </c>
    </row>
    <row r="60" spans="1:7" s="107" customFormat="1" ht="15.75" x14ac:dyDescent="0.25">
      <c r="A60" s="15" t="s">
        <v>43</v>
      </c>
      <c r="B60" s="12" t="s">
        <v>2</v>
      </c>
      <c r="C60" s="60" t="s">
        <v>4</v>
      </c>
      <c r="D60" s="53" t="s">
        <v>40</v>
      </c>
      <c r="E60" s="20" t="s">
        <v>42</v>
      </c>
      <c r="F60" s="20" t="s">
        <v>44</v>
      </c>
      <c r="G60" s="13">
        <v>1793</v>
      </c>
    </row>
    <row r="61" spans="1:7" s="107" customFormat="1" ht="31.5" x14ac:dyDescent="0.25">
      <c r="A61" s="6" t="s">
        <v>45</v>
      </c>
      <c r="B61" s="3" t="s">
        <v>2</v>
      </c>
      <c r="C61" s="58" t="s">
        <v>4</v>
      </c>
      <c r="D61" s="51" t="s">
        <v>46</v>
      </c>
      <c r="E61" s="7"/>
      <c r="F61" s="7"/>
      <c r="G61" s="8">
        <f>G62+G72+G92+G107+G110+G67</f>
        <v>6443</v>
      </c>
    </row>
    <row r="62" spans="1:7" s="107" customFormat="1" ht="90" x14ac:dyDescent="0.25">
      <c r="A62" s="14" t="s">
        <v>47</v>
      </c>
      <c r="B62" s="12" t="s">
        <v>2</v>
      </c>
      <c r="C62" s="59" t="s">
        <v>4</v>
      </c>
      <c r="D62" s="52" t="s">
        <v>46</v>
      </c>
      <c r="E62" s="10" t="s">
        <v>48</v>
      </c>
      <c r="F62" s="7"/>
      <c r="G62" s="13">
        <f>G63</f>
        <v>20</v>
      </c>
    </row>
    <row r="63" spans="1:7" s="107" customFormat="1" ht="30.75" x14ac:dyDescent="0.25">
      <c r="A63" s="16" t="s">
        <v>49</v>
      </c>
      <c r="B63" s="12" t="s">
        <v>2</v>
      </c>
      <c r="C63" s="59" t="s">
        <v>4</v>
      </c>
      <c r="D63" s="52" t="s">
        <v>46</v>
      </c>
      <c r="E63" s="10" t="s">
        <v>50</v>
      </c>
      <c r="F63" s="7"/>
      <c r="G63" s="13">
        <f>G64</f>
        <v>20</v>
      </c>
    </row>
    <row r="64" spans="1:7" s="107" customFormat="1" ht="15.75" x14ac:dyDescent="0.25">
      <c r="A64" s="16" t="s">
        <v>51</v>
      </c>
      <c r="B64" s="12" t="s">
        <v>2</v>
      </c>
      <c r="C64" s="59" t="s">
        <v>4</v>
      </c>
      <c r="D64" s="52" t="s">
        <v>46</v>
      </c>
      <c r="E64" s="10" t="s">
        <v>52</v>
      </c>
      <c r="F64" s="10"/>
      <c r="G64" s="13">
        <f>G65</f>
        <v>20</v>
      </c>
    </row>
    <row r="65" spans="1:7" s="107" customFormat="1" ht="45" x14ac:dyDescent="0.25">
      <c r="A65" s="15" t="s">
        <v>20</v>
      </c>
      <c r="B65" s="12" t="s">
        <v>2</v>
      </c>
      <c r="C65" s="59" t="s">
        <v>4</v>
      </c>
      <c r="D65" s="52" t="s">
        <v>46</v>
      </c>
      <c r="E65" s="10" t="s">
        <v>52</v>
      </c>
      <c r="F65" s="10" t="s">
        <v>21</v>
      </c>
      <c r="G65" s="13">
        <f>G66</f>
        <v>20</v>
      </c>
    </row>
    <row r="66" spans="1:7" s="107" customFormat="1" ht="45" x14ac:dyDescent="0.25">
      <c r="A66" s="15" t="s">
        <v>22</v>
      </c>
      <c r="B66" s="12" t="s">
        <v>2</v>
      </c>
      <c r="C66" s="59" t="s">
        <v>4</v>
      </c>
      <c r="D66" s="52" t="s">
        <v>46</v>
      </c>
      <c r="E66" s="10" t="s">
        <v>52</v>
      </c>
      <c r="F66" s="10" t="s">
        <v>23</v>
      </c>
      <c r="G66" s="13">
        <v>20</v>
      </c>
    </row>
    <row r="67" spans="1:7" s="107" customFormat="1" ht="75" x14ac:dyDescent="0.25">
      <c r="A67" s="14" t="s">
        <v>432</v>
      </c>
      <c r="B67" s="12" t="s">
        <v>2</v>
      </c>
      <c r="C67" s="59" t="s">
        <v>4</v>
      </c>
      <c r="D67" s="52" t="s">
        <v>46</v>
      </c>
      <c r="E67" s="10" t="s">
        <v>433</v>
      </c>
      <c r="F67" s="7"/>
      <c r="G67" s="13">
        <f>G68</f>
        <v>380</v>
      </c>
    </row>
    <row r="68" spans="1:7" s="107" customFormat="1" ht="45.75" x14ac:dyDescent="0.25">
      <c r="A68" s="16" t="s">
        <v>434</v>
      </c>
      <c r="B68" s="12" t="s">
        <v>2</v>
      </c>
      <c r="C68" s="59" t="s">
        <v>4</v>
      </c>
      <c r="D68" s="52" t="s">
        <v>46</v>
      </c>
      <c r="E68" s="10" t="s">
        <v>435</v>
      </c>
      <c r="F68" s="7"/>
      <c r="G68" s="13">
        <f>G69</f>
        <v>380</v>
      </c>
    </row>
    <row r="69" spans="1:7" s="107" customFormat="1" ht="45.75" x14ac:dyDescent="0.25">
      <c r="A69" s="16" t="s">
        <v>237</v>
      </c>
      <c r="B69" s="12" t="s">
        <v>2</v>
      </c>
      <c r="C69" s="59" t="s">
        <v>4</v>
      </c>
      <c r="D69" s="52" t="s">
        <v>46</v>
      </c>
      <c r="E69" s="10" t="s">
        <v>436</v>
      </c>
      <c r="F69" s="10"/>
      <c r="G69" s="13">
        <f>G70</f>
        <v>380</v>
      </c>
    </row>
    <row r="70" spans="1:7" s="107" customFormat="1" ht="60" x14ac:dyDescent="0.25">
      <c r="A70" s="21" t="s">
        <v>216</v>
      </c>
      <c r="B70" s="12" t="s">
        <v>2</v>
      </c>
      <c r="C70" s="59" t="s">
        <v>4</v>
      </c>
      <c r="D70" s="52" t="s">
        <v>46</v>
      </c>
      <c r="E70" s="10" t="s">
        <v>436</v>
      </c>
      <c r="F70" s="10" t="s">
        <v>217</v>
      </c>
      <c r="G70" s="13">
        <f>G71</f>
        <v>380</v>
      </c>
    </row>
    <row r="71" spans="1:7" s="107" customFormat="1" ht="60" x14ac:dyDescent="0.25">
      <c r="A71" s="21" t="s">
        <v>238</v>
      </c>
      <c r="B71" s="12" t="s">
        <v>2</v>
      </c>
      <c r="C71" s="59" t="s">
        <v>4</v>
      </c>
      <c r="D71" s="52" t="s">
        <v>46</v>
      </c>
      <c r="E71" s="10" t="s">
        <v>436</v>
      </c>
      <c r="F71" s="10" t="s">
        <v>239</v>
      </c>
      <c r="G71" s="13">
        <v>380</v>
      </c>
    </row>
    <row r="72" spans="1:7" s="107" customFormat="1" ht="60" x14ac:dyDescent="0.25">
      <c r="A72" s="11" t="s">
        <v>8</v>
      </c>
      <c r="B72" s="12" t="s">
        <v>2</v>
      </c>
      <c r="C72" s="59" t="s">
        <v>4</v>
      </c>
      <c r="D72" s="52" t="s">
        <v>46</v>
      </c>
      <c r="E72" s="10" t="s">
        <v>9</v>
      </c>
      <c r="F72" s="10"/>
      <c r="G72" s="13">
        <f>G73+G76+G82+G86</f>
        <v>2248</v>
      </c>
    </row>
    <row r="73" spans="1:7" s="107" customFormat="1" ht="45" x14ac:dyDescent="0.25">
      <c r="A73" s="14" t="s">
        <v>54</v>
      </c>
      <c r="B73" s="12" t="s">
        <v>2</v>
      </c>
      <c r="C73" s="59" t="s">
        <v>4</v>
      </c>
      <c r="D73" s="52" t="s">
        <v>46</v>
      </c>
      <c r="E73" s="10" t="s">
        <v>55</v>
      </c>
      <c r="F73" s="10"/>
      <c r="G73" s="13">
        <f>G74</f>
        <v>1424</v>
      </c>
    </row>
    <row r="74" spans="1:7" s="107" customFormat="1" ht="45" x14ac:dyDescent="0.25">
      <c r="A74" s="15" t="s">
        <v>20</v>
      </c>
      <c r="B74" s="12" t="s">
        <v>2</v>
      </c>
      <c r="C74" s="59" t="s">
        <v>4</v>
      </c>
      <c r="D74" s="52" t="s">
        <v>46</v>
      </c>
      <c r="E74" s="10" t="s">
        <v>55</v>
      </c>
      <c r="F74" s="10" t="s">
        <v>21</v>
      </c>
      <c r="G74" s="13">
        <f>G75</f>
        <v>1424</v>
      </c>
    </row>
    <row r="75" spans="1:7" s="107" customFormat="1" ht="45" x14ac:dyDescent="0.25">
      <c r="A75" s="15" t="s">
        <v>22</v>
      </c>
      <c r="B75" s="12" t="s">
        <v>2</v>
      </c>
      <c r="C75" s="59" t="s">
        <v>4</v>
      </c>
      <c r="D75" s="52" t="s">
        <v>46</v>
      </c>
      <c r="E75" s="10" t="s">
        <v>55</v>
      </c>
      <c r="F75" s="10" t="s">
        <v>23</v>
      </c>
      <c r="G75" s="13">
        <v>1424</v>
      </c>
    </row>
    <row r="76" spans="1:7" s="107" customFormat="1" ht="60.75" x14ac:dyDescent="0.25">
      <c r="A76" s="16" t="s">
        <v>56</v>
      </c>
      <c r="B76" s="12" t="s">
        <v>2</v>
      </c>
      <c r="C76" s="59" t="s">
        <v>4</v>
      </c>
      <c r="D76" s="52" t="s">
        <v>46</v>
      </c>
      <c r="E76" s="10" t="s">
        <v>57</v>
      </c>
      <c r="F76" s="10"/>
      <c r="G76" s="13">
        <f>G77</f>
        <v>482</v>
      </c>
    </row>
    <row r="77" spans="1:7" s="107" customFormat="1" ht="45.75" x14ac:dyDescent="0.25">
      <c r="A77" s="16" t="s">
        <v>58</v>
      </c>
      <c r="B77" s="12" t="s">
        <v>2</v>
      </c>
      <c r="C77" s="59" t="s">
        <v>4</v>
      </c>
      <c r="D77" s="52" t="s">
        <v>46</v>
      </c>
      <c r="E77" s="10" t="s">
        <v>59</v>
      </c>
      <c r="F77" s="10"/>
      <c r="G77" s="13">
        <f>G78+G80</f>
        <v>482</v>
      </c>
    </row>
    <row r="78" spans="1:7" s="107" customFormat="1" ht="105" x14ac:dyDescent="0.25">
      <c r="A78" s="15" t="s">
        <v>12</v>
      </c>
      <c r="B78" s="12" t="s">
        <v>2</v>
      </c>
      <c r="C78" s="59" t="s">
        <v>4</v>
      </c>
      <c r="D78" s="52" t="s">
        <v>46</v>
      </c>
      <c r="E78" s="10" t="s">
        <v>59</v>
      </c>
      <c r="F78" s="10" t="s">
        <v>13</v>
      </c>
      <c r="G78" s="13">
        <f>G79</f>
        <v>445</v>
      </c>
    </row>
    <row r="79" spans="1:7" s="107" customFormat="1" ht="45" x14ac:dyDescent="0.25">
      <c r="A79" s="15" t="s">
        <v>14</v>
      </c>
      <c r="B79" s="12" t="s">
        <v>2</v>
      </c>
      <c r="C79" s="59" t="s">
        <v>4</v>
      </c>
      <c r="D79" s="52" t="s">
        <v>46</v>
      </c>
      <c r="E79" s="10" t="s">
        <v>59</v>
      </c>
      <c r="F79" s="10" t="s">
        <v>15</v>
      </c>
      <c r="G79" s="13">
        <v>445</v>
      </c>
    </row>
    <row r="80" spans="1:7" s="107" customFormat="1" ht="45" x14ac:dyDescent="0.25">
      <c r="A80" s="15" t="s">
        <v>20</v>
      </c>
      <c r="B80" s="12" t="s">
        <v>2</v>
      </c>
      <c r="C80" s="59" t="s">
        <v>4</v>
      </c>
      <c r="D80" s="52" t="s">
        <v>46</v>
      </c>
      <c r="E80" s="10" t="s">
        <v>59</v>
      </c>
      <c r="F80" s="10" t="s">
        <v>21</v>
      </c>
      <c r="G80" s="13">
        <f>G81</f>
        <v>37</v>
      </c>
    </row>
    <row r="81" spans="1:7" s="107" customFormat="1" ht="45" x14ac:dyDescent="0.25">
      <c r="A81" s="15" t="s">
        <v>22</v>
      </c>
      <c r="B81" s="12" t="s">
        <v>2</v>
      </c>
      <c r="C81" s="59" t="s">
        <v>4</v>
      </c>
      <c r="D81" s="52" t="s">
        <v>46</v>
      </c>
      <c r="E81" s="10" t="s">
        <v>59</v>
      </c>
      <c r="F81" s="10" t="s">
        <v>23</v>
      </c>
      <c r="G81" s="13">
        <v>37</v>
      </c>
    </row>
    <row r="82" spans="1:7" s="107" customFormat="1" ht="30.75" x14ac:dyDescent="0.25">
      <c r="A82" s="16" t="s">
        <v>60</v>
      </c>
      <c r="B82" s="12" t="s">
        <v>2</v>
      </c>
      <c r="C82" s="59" t="s">
        <v>4</v>
      </c>
      <c r="D82" s="52" t="s">
        <v>46</v>
      </c>
      <c r="E82" s="10" t="s">
        <v>61</v>
      </c>
      <c r="F82" s="10"/>
      <c r="G82" s="13">
        <f>G83</f>
        <v>101</v>
      </c>
    </row>
    <row r="83" spans="1:7" s="107" customFormat="1" ht="30.75" x14ac:dyDescent="0.25">
      <c r="A83" s="16" t="s">
        <v>53</v>
      </c>
      <c r="B83" s="12" t="s">
        <v>2</v>
      </c>
      <c r="C83" s="59" t="s">
        <v>4</v>
      </c>
      <c r="D83" s="52" t="s">
        <v>46</v>
      </c>
      <c r="E83" s="10" t="s">
        <v>62</v>
      </c>
      <c r="F83" s="10"/>
      <c r="G83" s="13">
        <f>G84</f>
        <v>101</v>
      </c>
    </row>
    <row r="84" spans="1:7" s="107" customFormat="1" x14ac:dyDescent="0.25">
      <c r="A84" s="15" t="s">
        <v>24</v>
      </c>
      <c r="B84" s="12" t="s">
        <v>2</v>
      </c>
      <c r="C84" s="59" t="s">
        <v>4</v>
      </c>
      <c r="D84" s="52" t="s">
        <v>46</v>
      </c>
      <c r="E84" s="10" t="s">
        <v>62</v>
      </c>
      <c r="F84" s="10" t="s">
        <v>25</v>
      </c>
      <c r="G84" s="13">
        <f>G85</f>
        <v>101</v>
      </c>
    </row>
    <row r="85" spans="1:7" s="107" customFormat="1" ht="30" x14ac:dyDescent="0.25">
      <c r="A85" s="15" t="s">
        <v>26</v>
      </c>
      <c r="B85" s="12" t="s">
        <v>2</v>
      </c>
      <c r="C85" s="59" t="s">
        <v>4</v>
      </c>
      <c r="D85" s="52" t="s">
        <v>46</v>
      </c>
      <c r="E85" s="10" t="s">
        <v>62</v>
      </c>
      <c r="F85" s="10" t="s">
        <v>27</v>
      </c>
      <c r="G85" s="13">
        <v>101</v>
      </c>
    </row>
    <row r="86" spans="1:7" s="107" customFormat="1" ht="105" x14ac:dyDescent="0.25">
      <c r="A86" s="14" t="s">
        <v>437</v>
      </c>
      <c r="B86" s="12" t="s">
        <v>2</v>
      </c>
      <c r="C86" s="59" t="s">
        <v>4</v>
      </c>
      <c r="D86" s="52" t="s">
        <v>46</v>
      </c>
      <c r="E86" s="10" t="s">
        <v>63</v>
      </c>
      <c r="F86" s="10"/>
      <c r="G86" s="13">
        <f>G87</f>
        <v>241</v>
      </c>
    </row>
    <row r="87" spans="1:7" s="107" customFormat="1" ht="90" x14ac:dyDescent="0.25">
      <c r="A87" s="14" t="s">
        <v>438</v>
      </c>
      <c r="B87" s="12" t="s">
        <v>2</v>
      </c>
      <c r="C87" s="59" t="s">
        <v>4</v>
      </c>
      <c r="D87" s="52" t="s">
        <v>46</v>
      </c>
      <c r="E87" s="10" t="s">
        <v>64</v>
      </c>
      <c r="F87" s="10"/>
      <c r="G87" s="13">
        <f>G88+G90</f>
        <v>241</v>
      </c>
    </row>
    <row r="88" spans="1:7" s="107" customFormat="1" ht="105" x14ac:dyDescent="0.25">
      <c r="A88" s="15" t="s">
        <v>12</v>
      </c>
      <c r="B88" s="12" t="s">
        <v>2</v>
      </c>
      <c r="C88" s="59" t="s">
        <v>4</v>
      </c>
      <c r="D88" s="52" t="s">
        <v>46</v>
      </c>
      <c r="E88" s="10" t="s">
        <v>64</v>
      </c>
      <c r="F88" s="10" t="s">
        <v>13</v>
      </c>
      <c r="G88" s="13">
        <f>G89</f>
        <v>223</v>
      </c>
    </row>
    <row r="89" spans="1:7" s="107" customFormat="1" ht="45" x14ac:dyDescent="0.25">
      <c r="A89" s="15" t="s">
        <v>14</v>
      </c>
      <c r="B89" s="12" t="s">
        <v>2</v>
      </c>
      <c r="C89" s="59" t="s">
        <v>4</v>
      </c>
      <c r="D89" s="52" t="s">
        <v>46</v>
      </c>
      <c r="E89" s="10" t="s">
        <v>64</v>
      </c>
      <c r="F89" s="10" t="s">
        <v>15</v>
      </c>
      <c r="G89" s="13">
        <v>223</v>
      </c>
    </row>
    <row r="90" spans="1:7" s="107" customFormat="1" ht="45" x14ac:dyDescent="0.25">
      <c r="A90" s="15" t="s">
        <v>20</v>
      </c>
      <c r="B90" s="12" t="s">
        <v>2</v>
      </c>
      <c r="C90" s="59" t="s">
        <v>4</v>
      </c>
      <c r="D90" s="52" t="s">
        <v>46</v>
      </c>
      <c r="E90" s="10" t="s">
        <v>64</v>
      </c>
      <c r="F90" s="10" t="s">
        <v>21</v>
      </c>
      <c r="G90" s="13">
        <f>G91</f>
        <v>18</v>
      </c>
    </row>
    <row r="91" spans="1:7" s="107" customFormat="1" ht="45" x14ac:dyDescent="0.25">
      <c r="A91" s="15" t="s">
        <v>22</v>
      </c>
      <c r="B91" s="12" t="s">
        <v>2</v>
      </c>
      <c r="C91" s="59" t="s">
        <v>4</v>
      </c>
      <c r="D91" s="52" t="s">
        <v>46</v>
      </c>
      <c r="E91" s="10" t="s">
        <v>64</v>
      </c>
      <c r="F91" s="10" t="s">
        <v>23</v>
      </c>
      <c r="G91" s="13">
        <v>18</v>
      </c>
    </row>
    <row r="92" spans="1:7" s="107" customFormat="1" ht="75" x14ac:dyDescent="0.25">
      <c r="A92" s="22" t="s">
        <v>439</v>
      </c>
      <c r="B92" s="12" t="s">
        <v>2</v>
      </c>
      <c r="C92" s="59" t="s">
        <v>4</v>
      </c>
      <c r="D92" s="52" t="s">
        <v>46</v>
      </c>
      <c r="E92" s="10" t="s">
        <v>440</v>
      </c>
      <c r="F92" s="10"/>
      <c r="G92" s="13">
        <f>G93+G97</f>
        <v>1506</v>
      </c>
    </row>
    <row r="93" spans="1:7" s="107" customFormat="1" ht="79.5" customHeight="1" x14ac:dyDescent="0.25">
      <c r="A93" s="22" t="s">
        <v>441</v>
      </c>
      <c r="B93" s="12" t="s">
        <v>2</v>
      </c>
      <c r="C93" s="59" t="s">
        <v>4</v>
      </c>
      <c r="D93" s="52" t="s">
        <v>46</v>
      </c>
      <c r="E93" s="10" t="s">
        <v>442</v>
      </c>
      <c r="F93" s="10"/>
      <c r="G93" s="13">
        <f>G94</f>
        <v>1184</v>
      </c>
    </row>
    <row r="94" spans="1:7" s="107" customFormat="1" ht="45.75" x14ac:dyDescent="0.25">
      <c r="A94" s="16" t="s">
        <v>66</v>
      </c>
      <c r="B94" s="12" t="s">
        <v>2</v>
      </c>
      <c r="C94" s="59" t="s">
        <v>4</v>
      </c>
      <c r="D94" s="52" t="s">
        <v>46</v>
      </c>
      <c r="E94" s="10" t="s">
        <v>443</v>
      </c>
      <c r="F94" s="10"/>
      <c r="G94" s="13">
        <f>G95</f>
        <v>1184</v>
      </c>
    </row>
    <row r="95" spans="1:7" s="107" customFormat="1" ht="45" x14ac:dyDescent="0.25">
      <c r="A95" s="15" t="s">
        <v>20</v>
      </c>
      <c r="B95" s="12" t="s">
        <v>2</v>
      </c>
      <c r="C95" s="59" t="s">
        <v>4</v>
      </c>
      <c r="D95" s="52" t="s">
        <v>46</v>
      </c>
      <c r="E95" s="10" t="s">
        <v>443</v>
      </c>
      <c r="F95" s="10" t="s">
        <v>21</v>
      </c>
      <c r="G95" s="13">
        <f>G96</f>
        <v>1184</v>
      </c>
    </row>
    <row r="96" spans="1:7" s="107" customFormat="1" ht="45" x14ac:dyDescent="0.25">
      <c r="A96" s="15" t="s">
        <v>22</v>
      </c>
      <c r="B96" s="12" t="s">
        <v>2</v>
      </c>
      <c r="C96" s="59" t="s">
        <v>4</v>
      </c>
      <c r="D96" s="52" t="s">
        <v>46</v>
      </c>
      <c r="E96" s="10" t="s">
        <v>443</v>
      </c>
      <c r="F96" s="10" t="s">
        <v>23</v>
      </c>
      <c r="G96" s="13">
        <v>1184</v>
      </c>
    </row>
    <row r="97" spans="1:7" s="107" customFormat="1" ht="30" x14ac:dyDescent="0.25">
      <c r="A97" s="22" t="s">
        <v>444</v>
      </c>
      <c r="B97" s="12" t="s">
        <v>2</v>
      </c>
      <c r="C97" s="59" t="s">
        <v>4</v>
      </c>
      <c r="D97" s="52" t="s">
        <v>46</v>
      </c>
      <c r="E97" s="10" t="s">
        <v>445</v>
      </c>
      <c r="F97" s="10"/>
      <c r="G97" s="13">
        <f>G98+G101+G104</f>
        <v>322</v>
      </c>
    </row>
    <row r="98" spans="1:7" s="107" customFormat="1" ht="30" x14ac:dyDescent="0.25">
      <c r="A98" s="22" t="s">
        <v>208</v>
      </c>
      <c r="B98" s="12" t="s">
        <v>2</v>
      </c>
      <c r="C98" s="59" t="s">
        <v>4</v>
      </c>
      <c r="D98" s="52" t="s">
        <v>46</v>
      </c>
      <c r="E98" s="10" t="s">
        <v>446</v>
      </c>
      <c r="F98" s="10"/>
      <c r="G98" s="13">
        <f>G99</f>
        <v>179</v>
      </c>
    </row>
    <row r="99" spans="1:7" s="107" customFormat="1" ht="45" x14ac:dyDescent="0.25">
      <c r="A99" s="15" t="s">
        <v>20</v>
      </c>
      <c r="B99" s="12" t="s">
        <v>2</v>
      </c>
      <c r="C99" s="59" t="s">
        <v>4</v>
      </c>
      <c r="D99" s="52" t="s">
        <v>46</v>
      </c>
      <c r="E99" s="10" t="s">
        <v>446</v>
      </c>
      <c r="F99" s="10" t="s">
        <v>21</v>
      </c>
      <c r="G99" s="13">
        <f>G100</f>
        <v>179</v>
      </c>
    </row>
    <row r="100" spans="1:7" s="107" customFormat="1" ht="45" x14ac:dyDescent="0.25">
      <c r="A100" s="15" t="s">
        <v>22</v>
      </c>
      <c r="B100" s="12" t="s">
        <v>2</v>
      </c>
      <c r="C100" s="59" t="s">
        <v>4</v>
      </c>
      <c r="D100" s="52" t="s">
        <v>46</v>
      </c>
      <c r="E100" s="10" t="s">
        <v>446</v>
      </c>
      <c r="F100" s="10" t="s">
        <v>23</v>
      </c>
      <c r="G100" s="13">
        <v>179</v>
      </c>
    </row>
    <row r="101" spans="1:7" s="107" customFormat="1" ht="15.75" hidden="1" x14ac:dyDescent="0.25">
      <c r="A101" s="27" t="s">
        <v>133</v>
      </c>
      <c r="B101" s="12" t="s">
        <v>2</v>
      </c>
      <c r="C101" s="59" t="s">
        <v>4</v>
      </c>
      <c r="D101" s="52" t="s">
        <v>46</v>
      </c>
      <c r="E101" s="10" t="s">
        <v>492</v>
      </c>
      <c r="F101" s="10"/>
      <c r="G101" s="13">
        <f>G102</f>
        <v>140</v>
      </c>
    </row>
    <row r="102" spans="1:7" s="107" customFormat="1" hidden="1" x14ac:dyDescent="0.25">
      <c r="A102" s="15" t="s">
        <v>74</v>
      </c>
      <c r="B102" s="12" t="s">
        <v>2</v>
      </c>
      <c r="C102" s="59" t="s">
        <v>4</v>
      </c>
      <c r="D102" s="52" t="s">
        <v>46</v>
      </c>
      <c r="E102" s="10" t="s">
        <v>492</v>
      </c>
      <c r="F102" s="10" t="s">
        <v>75</v>
      </c>
      <c r="G102" s="13">
        <f>G103</f>
        <v>140</v>
      </c>
    </row>
    <row r="103" spans="1:7" s="107" customFormat="1" hidden="1" x14ac:dyDescent="0.25">
      <c r="A103" s="15" t="s">
        <v>133</v>
      </c>
      <c r="B103" s="12" t="s">
        <v>2</v>
      </c>
      <c r="C103" s="59" t="s">
        <v>4</v>
      </c>
      <c r="D103" s="52" t="s">
        <v>46</v>
      </c>
      <c r="E103" s="10" t="s">
        <v>492</v>
      </c>
      <c r="F103" s="10" t="s">
        <v>135</v>
      </c>
      <c r="G103" s="13">
        <v>140</v>
      </c>
    </row>
    <row r="104" spans="1:7" s="107" customFormat="1" ht="30" x14ac:dyDescent="0.25">
      <c r="A104" s="22" t="s">
        <v>512</v>
      </c>
      <c r="B104" s="12" t="s">
        <v>2</v>
      </c>
      <c r="C104" s="59" t="s">
        <v>4</v>
      </c>
      <c r="D104" s="52" t="s">
        <v>46</v>
      </c>
      <c r="E104" s="10" t="s">
        <v>513</v>
      </c>
      <c r="F104" s="10"/>
      <c r="G104" s="13">
        <f>G105</f>
        <v>3</v>
      </c>
    </row>
    <row r="105" spans="1:7" s="107" customFormat="1" ht="45" x14ac:dyDescent="0.25">
      <c r="A105" s="15" t="s">
        <v>20</v>
      </c>
      <c r="B105" s="12" t="s">
        <v>2</v>
      </c>
      <c r="C105" s="59" t="s">
        <v>4</v>
      </c>
      <c r="D105" s="52" t="s">
        <v>46</v>
      </c>
      <c r="E105" s="10" t="s">
        <v>513</v>
      </c>
      <c r="F105" s="10" t="s">
        <v>21</v>
      </c>
      <c r="G105" s="13">
        <f>G106</f>
        <v>3</v>
      </c>
    </row>
    <row r="106" spans="1:7" s="107" customFormat="1" ht="45" x14ac:dyDescent="0.25">
      <c r="A106" s="15" t="s">
        <v>22</v>
      </c>
      <c r="B106" s="12" t="s">
        <v>2</v>
      </c>
      <c r="C106" s="59" t="s">
        <v>4</v>
      </c>
      <c r="D106" s="52" t="s">
        <v>46</v>
      </c>
      <c r="E106" s="10" t="s">
        <v>513</v>
      </c>
      <c r="F106" s="10" t="s">
        <v>23</v>
      </c>
      <c r="G106" s="13">
        <v>3</v>
      </c>
    </row>
    <row r="107" spans="1:7" s="107" customFormat="1" ht="30.75" x14ac:dyDescent="0.25">
      <c r="A107" s="19" t="s">
        <v>493</v>
      </c>
      <c r="B107" s="12" t="s">
        <v>2</v>
      </c>
      <c r="C107" s="59" t="s">
        <v>4</v>
      </c>
      <c r="D107" s="52" t="s">
        <v>46</v>
      </c>
      <c r="E107" s="10" t="s">
        <v>494</v>
      </c>
      <c r="F107" s="10"/>
      <c r="G107" s="13">
        <f>G108</f>
        <v>289</v>
      </c>
    </row>
    <row r="108" spans="1:7" s="107" customFormat="1" ht="45" x14ac:dyDescent="0.25">
      <c r="A108" s="15" t="s">
        <v>20</v>
      </c>
      <c r="B108" s="12" t="s">
        <v>2</v>
      </c>
      <c r="C108" s="59" t="s">
        <v>4</v>
      </c>
      <c r="D108" s="52" t="s">
        <v>46</v>
      </c>
      <c r="E108" s="10" t="s">
        <v>494</v>
      </c>
      <c r="F108" s="10" t="s">
        <v>21</v>
      </c>
      <c r="G108" s="13">
        <f>G109</f>
        <v>289</v>
      </c>
    </row>
    <row r="109" spans="1:7" s="107" customFormat="1" ht="45" x14ac:dyDescent="0.25">
      <c r="A109" s="15" t="s">
        <v>22</v>
      </c>
      <c r="B109" s="12" t="s">
        <v>2</v>
      </c>
      <c r="C109" s="59" t="s">
        <v>4</v>
      </c>
      <c r="D109" s="52" t="s">
        <v>46</v>
      </c>
      <c r="E109" s="10" t="s">
        <v>494</v>
      </c>
      <c r="F109" s="10" t="s">
        <v>23</v>
      </c>
      <c r="G109" s="13">
        <v>289</v>
      </c>
    </row>
    <row r="110" spans="1:7" s="107" customFormat="1" ht="30.75" x14ac:dyDescent="0.25">
      <c r="A110" s="19" t="s">
        <v>53</v>
      </c>
      <c r="B110" s="12" t="s">
        <v>2</v>
      </c>
      <c r="C110" s="59" t="s">
        <v>4</v>
      </c>
      <c r="D110" s="52" t="s">
        <v>46</v>
      </c>
      <c r="E110" s="10" t="s">
        <v>68</v>
      </c>
      <c r="F110" s="10"/>
      <c r="G110" s="13">
        <f>G111</f>
        <v>2000</v>
      </c>
    </row>
    <row r="111" spans="1:7" s="107" customFormat="1" ht="45" x14ac:dyDescent="0.25">
      <c r="A111" s="15" t="s">
        <v>20</v>
      </c>
      <c r="B111" s="12" t="s">
        <v>2</v>
      </c>
      <c r="C111" s="59" t="s">
        <v>4</v>
      </c>
      <c r="D111" s="52" t="s">
        <v>46</v>
      </c>
      <c r="E111" s="10" t="s">
        <v>68</v>
      </c>
      <c r="F111" s="10" t="s">
        <v>21</v>
      </c>
      <c r="G111" s="13">
        <f>G112</f>
        <v>2000</v>
      </c>
    </row>
    <row r="112" spans="1:7" s="107" customFormat="1" ht="45" x14ac:dyDescent="0.25">
      <c r="A112" s="15" t="s">
        <v>22</v>
      </c>
      <c r="B112" s="12" t="s">
        <v>2</v>
      </c>
      <c r="C112" s="59" t="s">
        <v>4</v>
      </c>
      <c r="D112" s="52" t="s">
        <v>46</v>
      </c>
      <c r="E112" s="10" t="s">
        <v>68</v>
      </c>
      <c r="F112" s="10" t="s">
        <v>23</v>
      </c>
      <c r="G112" s="13">
        <v>2000</v>
      </c>
    </row>
    <row r="113" spans="1:7" s="107" customFormat="1" ht="15.75" x14ac:dyDescent="0.25">
      <c r="A113" s="9" t="s">
        <v>69</v>
      </c>
      <c r="B113" s="3" t="s">
        <v>2</v>
      </c>
      <c r="C113" s="58" t="s">
        <v>7</v>
      </c>
      <c r="D113" s="51" t="s">
        <v>5</v>
      </c>
      <c r="E113" s="7"/>
      <c r="F113" s="7"/>
      <c r="G113" s="8">
        <f>G114</f>
        <v>3328</v>
      </c>
    </row>
    <row r="114" spans="1:7" s="107" customFormat="1" ht="31.5" x14ac:dyDescent="0.25">
      <c r="A114" s="9" t="s">
        <v>70</v>
      </c>
      <c r="B114" s="3" t="s">
        <v>2</v>
      </c>
      <c r="C114" s="58" t="s">
        <v>7</v>
      </c>
      <c r="D114" s="51" t="s">
        <v>71</v>
      </c>
      <c r="E114" s="7"/>
      <c r="F114" s="7"/>
      <c r="G114" s="8">
        <f>G115</f>
        <v>3328</v>
      </c>
    </row>
    <row r="115" spans="1:7" s="107" customFormat="1" ht="45.75" x14ac:dyDescent="0.25">
      <c r="A115" s="16" t="s">
        <v>72</v>
      </c>
      <c r="B115" s="12" t="s">
        <v>2</v>
      </c>
      <c r="C115" s="59" t="s">
        <v>7</v>
      </c>
      <c r="D115" s="52" t="s">
        <v>71</v>
      </c>
      <c r="E115" s="10" t="s">
        <v>73</v>
      </c>
      <c r="F115" s="10"/>
      <c r="G115" s="13">
        <f>G116</f>
        <v>3328</v>
      </c>
    </row>
    <row r="116" spans="1:7" s="107" customFormat="1" x14ac:dyDescent="0.25">
      <c r="A116" s="21" t="s">
        <v>74</v>
      </c>
      <c r="B116" s="12" t="s">
        <v>2</v>
      </c>
      <c r="C116" s="59" t="s">
        <v>7</v>
      </c>
      <c r="D116" s="52" t="s">
        <v>71</v>
      </c>
      <c r="E116" s="10" t="s">
        <v>73</v>
      </c>
      <c r="F116" s="10" t="s">
        <v>75</v>
      </c>
      <c r="G116" s="13">
        <f>G117</f>
        <v>3328</v>
      </c>
    </row>
    <row r="117" spans="1:7" s="107" customFormat="1" x14ac:dyDescent="0.25">
      <c r="A117" s="21" t="s">
        <v>76</v>
      </c>
      <c r="B117" s="12" t="s">
        <v>2</v>
      </c>
      <c r="C117" s="59" t="s">
        <v>7</v>
      </c>
      <c r="D117" s="52" t="s">
        <v>71</v>
      </c>
      <c r="E117" s="10" t="s">
        <v>73</v>
      </c>
      <c r="F117" s="10" t="s">
        <v>77</v>
      </c>
      <c r="G117" s="13">
        <v>3328</v>
      </c>
    </row>
    <row r="118" spans="1:7" s="107" customFormat="1" ht="47.25" x14ac:dyDescent="0.25">
      <c r="A118" s="6" t="s">
        <v>78</v>
      </c>
      <c r="B118" s="3" t="s">
        <v>2</v>
      </c>
      <c r="C118" s="58" t="s">
        <v>71</v>
      </c>
      <c r="D118" s="51" t="s">
        <v>5</v>
      </c>
      <c r="E118" s="7"/>
      <c r="F118" s="7"/>
      <c r="G118" s="8">
        <f>G119+G135</f>
        <v>7407</v>
      </c>
    </row>
    <row r="119" spans="1:7" s="107" customFormat="1" ht="63" x14ac:dyDescent="0.25">
      <c r="A119" s="94" t="s">
        <v>447</v>
      </c>
      <c r="B119" s="3" t="s">
        <v>2</v>
      </c>
      <c r="C119" s="58" t="s">
        <v>71</v>
      </c>
      <c r="D119" s="51" t="s">
        <v>151</v>
      </c>
      <c r="E119" s="7"/>
      <c r="F119" s="7"/>
      <c r="G119" s="8">
        <f>G120</f>
        <v>7397</v>
      </c>
    </row>
    <row r="120" spans="1:7" s="107" customFormat="1" ht="60.75" x14ac:dyDescent="0.25">
      <c r="A120" s="16" t="s">
        <v>80</v>
      </c>
      <c r="B120" s="12" t="s">
        <v>2</v>
      </c>
      <c r="C120" s="59" t="s">
        <v>71</v>
      </c>
      <c r="D120" s="52" t="s">
        <v>151</v>
      </c>
      <c r="E120" s="10" t="s">
        <v>81</v>
      </c>
      <c r="F120" s="10"/>
      <c r="G120" s="13">
        <f>G121+G125+G131</f>
        <v>7397</v>
      </c>
    </row>
    <row r="121" spans="1:7" s="107" customFormat="1" ht="45.75" x14ac:dyDescent="0.25">
      <c r="A121" s="16" t="s">
        <v>82</v>
      </c>
      <c r="B121" s="12" t="s">
        <v>2</v>
      </c>
      <c r="C121" s="59" t="s">
        <v>71</v>
      </c>
      <c r="D121" s="52" t="s">
        <v>151</v>
      </c>
      <c r="E121" s="10" t="s">
        <v>83</v>
      </c>
      <c r="F121" s="10"/>
      <c r="G121" s="13">
        <f>G122</f>
        <v>106</v>
      </c>
    </row>
    <row r="122" spans="1:7" s="107" customFormat="1" ht="45.75" x14ac:dyDescent="0.25">
      <c r="A122" s="16" t="s">
        <v>84</v>
      </c>
      <c r="B122" s="12" t="s">
        <v>2</v>
      </c>
      <c r="C122" s="59" t="s">
        <v>71</v>
      </c>
      <c r="D122" s="52" t="s">
        <v>151</v>
      </c>
      <c r="E122" s="10" t="s">
        <v>85</v>
      </c>
      <c r="F122" s="10"/>
      <c r="G122" s="13">
        <f>G123</f>
        <v>106</v>
      </c>
    </row>
    <row r="123" spans="1:7" s="107" customFormat="1" ht="45" x14ac:dyDescent="0.25">
      <c r="A123" s="15" t="s">
        <v>20</v>
      </c>
      <c r="B123" s="12" t="s">
        <v>2</v>
      </c>
      <c r="C123" s="59" t="s">
        <v>71</v>
      </c>
      <c r="D123" s="52" t="s">
        <v>151</v>
      </c>
      <c r="E123" s="10" t="s">
        <v>85</v>
      </c>
      <c r="F123" s="10" t="s">
        <v>21</v>
      </c>
      <c r="G123" s="13">
        <f>G124</f>
        <v>106</v>
      </c>
    </row>
    <row r="124" spans="1:7" s="107" customFormat="1" ht="45" x14ac:dyDescent="0.25">
      <c r="A124" s="15" t="s">
        <v>22</v>
      </c>
      <c r="B124" s="12" t="s">
        <v>2</v>
      </c>
      <c r="C124" s="59" t="s">
        <v>71</v>
      </c>
      <c r="D124" s="52" t="s">
        <v>151</v>
      </c>
      <c r="E124" s="10" t="s">
        <v>85</v>
      </c>
      <c r="F124" s="10" t="s">
        <v>23</v>
      </c>
      <c r="G124" s="13">
        <v>106</v>
      </c>
    </row>
    <row r="125" spans="1:7" s="107" customFormat="1" ht="60" x14ac:dyDescent="0.25">
      <c r="A125" s="23" t="s">
        <v>448</v>
      </c>
      <c r="B125" s="12" t="s">
        <v>2</v>
      </c>
      <c r="C125" s="59" t="s">
        <v>71</v>
      </c>
      <c r="D125" s="52" t="s">
        <v>151</v>
      </c>
      <c r="E125" s="10" t="s">
        <v>86</v>
      </c>
      <c r="F125" s="10"/>
      <c r="G125" s="13">
        <f>G126</f>
        <v>4786</v>
      </c>
    </row>
    <row r="126" spans="1:7" s="107" customFormat="1" ht="30.75" x14ac:dyDescent="0.25">
      <c r="A126" s="19" t="s">
        <v>87</v>
      </c>
      <c r="B126" s="12" t="s">
        <v>2</v>
      </c>
      <c r="C126" s="59" t="s">
        <v>71</v>
      </c>
      <c r="D126" s="52" t="s">
        <v>151</v>
      </c>
      <c r="E126" s="10" t="s">
        <v>88</v>
      </c>
      <c r="F126" s="10"/>
      <c r="G126" s="13">
        <f>G127+G129</f>
        <v>4786</v>
      </c>
    </row>
    <row r="127" spans="1:7" s="107" customFormat="1" ht="105" x14ac:dyDescent="0.25">
      <c r="A127" s="15" t="s">
        <v>12</v>
      </c>
      <c r="B127" s="12" t="s">
        <v>2</v>
      </c>
      <c r="C127" s="59" t="s">
        <v>71</v>
      </c>
      <c r="D127" s="52" t="s">
        <v>151</v>
      </c>
      <c r="E127" s="10" t="s">
        <v>88</v>
      </c>
      <c r="F127" s="10" t="s">
        <v>13</v>
      </c>
      <c r="G127" s="13">
        <f>G128</f>
        <v>4216</v>
      </c>
    </row>
    <row r="128" spans="1:7" s="107" customFormat="1" ht="45" x14ac:dyDescent="0.25">
      <c r="A128" s="15" t="s">
        <v>14</v>
      </c>
      <c r="B128" s="12" t="s">
        <v>2</v>
      </c>
      <c r="C128" s="59" t="s">
        <v>71</v>
      </c>
      <c r="D128" s="52" t="s">
        <v>151</v>
      </c>
      <c r="E128" s="10" t="s">
        <v>88</v>
      </c>
      <c r="F128" s="10" t="s">
        <v>15</v>
      </c>
      <c r="G128" s="13">
        <v>4216</v>
      </c>
    </row>
    <row r="129" spans="1:14" s="107" customFormat="1" ht="179.25" customHeight="1" x14ac:dyDescent="0.25">
      <c r="A129" s="15" t="s">
        <v>20</v>
      </c>
      <c r="B129" s="12" t="s">
        <v>2</v>
      </c>
      <c r="C129" s="59" t="s">
        <v>71</v>
      </c>
      <c r="D129" s="52" t="s">
        <v>151</v>
      </c>
      <c r="E129" s="10" t="s">
        <v>88</v>
      </c>
      <c r="F129" s="10" t="s">
        <v>21</v>
      </c>
      <c r="G129" s="13">
        <f>G130</f>
        <v>570</v>
      </c>
      <c r="I129" s="109"/>
      <c r="J129" s="110"/>
      <c r="K129" s="110"/>
      <c r="L129" s="110"/>
      <c r="M129" s="110"/>
      <c r="N129" s="111"/>
    </row>
    <row r="130" spans="1:14" s="107" customFormat="1" ht="45" x14ac:dyDescent="0.25">
      <c r="A130" s="15" t="s">
        <v>22</v>
      </c>
      <c r="B130" s="12" t="s">
        <v>2</v>
      </c>
      <c r="C130" s="59" t="s">
        <v>71</v>
      </c>
      <c r="D130" s="52" t="s">
        <v>151</v>
      </c>
      <c r="E130" s="10" t="s">
        <v>88</v>
      </c>
      <c r="F130" s="10" t="s">
        <v>23</v>
      </c>
      <c r="G130" s="13">
        <v>570</v>
      </c>
      <c r="I130" s="109"/>
      <c r="J130" s="110"/>
      <c r="K130" s="110"/>
      <c r="L130" s="110"/>
      <c r="M130" s="110"/>
      <c r="N130" s="111"/>
    </row>
    <row r="131" spans="1:14" s="107" customFormat="1" ht="60.75" x14ac:dyDescent="0.25">
      <c r="A131" s="16" t="s">
        <v>89</v>
      </c>
      <c r="B131" s="12" t="s">
        <v>2</v>
      </c>
      <c r="C131" s="59" t="s">
        <v>71</v>
      </c>
      <c r="D131" s="52" t="s">
        <v>151</v>
      </c>
      <c r="E131" s="10" t="s">
        <v>90</v>
      </c>
      <c r="F131" s="10"/>
      <c r="G131" s="13">
        <f>G132</f>
        <v>2505</v>
      </c>
      <c r="I131" s="109"/>
      <c r="J131" s="110"/>
      <c r="K131" s="110"/>
      <c r="L131" s="110"/>
      <c r="M131" s="110"/>
      <c r="N131" s="111"/>
    </row>
    <row r="132" spans="1:14" s="112" customFormat="1" ht="195" x14ac:dyDescent="0.25">
      <c r="A132" s="22" t="s">
        <v>91</v>
      </c>
      <c r="B132" s="12" t="s">
        <v>2</v>
      </c>
      <c r="C132" s="59" t="s">
        <v>71</v>
      </c>
      <c r="D132" s="52" t="s">
        <v>151</v>
      </c>
      <c r="E132" s="10" t="s">
        <v>92</v>
      </c>
      <c r="F132" s="10"/>
      <c r="G132" s="13">
        <f>G133</f>
        <v>2505</v>
      </c>
      <c r="I132" s="122"/>
      <c r="J132" s="123"/>
      <c r="K132" s="123"/>
      <c r="L132" s="123"/>
      <c r="M132" s="123"/>
      <c r="N132" s="124"/>
    </row>
    <row r="133" spans="1:14" s="112" customFormat="1" ht="45" x14ac:dyDescent="0.25">
      <c r="A133" s="15" t="s">
        <v>20</v>
      </c>
      <c r="B133" s="12" t="s">
        <v>2</v>
      </c>
      <c r="C133" s="59" t="s">
        <v>71</v>
      </c>
      <c r="D133" s="52" t="s">
        <v>151</v>
      </c>
      <c r="E133" s="10" t="s">
        <v>92</v>
      </c>
      <c r="F133" s="10" t="s">
        <v>21</v>
      </c>
      <c r="G133" s="13">
        <f>G134</f>
        <v>2505</v>
      </c>
      <c r="I133" s="122"/>
      <c r="J133" s="123"/>
      <c r="K133" s="123"/>
      <c r="L133" s="123"/>
      <c r="M133" s="123"/>
      <c r="N133" s="124"/>
    </row>
    <row r="134" spans="1:14" s="107" customFormat="1" ht="45" x14ac:dyDescent="0.25">
      <c r="A134" s="15" t="s">
        <v>22</v>
      </c>
      <c r="B134" s="12" t="s">
        <v>2</v>
      </c>
      <c r="C134" s="59" t="s">
        <v>71</v>
      </c>
      <c r="D134" s="52" t="s">
        <v>151</v>
      </c>
      <c r="E134" s="10" t="s">
        <v>92</v>
      </c>
      <c r="F134" s="10" t="s">
        <v>23</v>
      </c>
      <c r="G134" s="13">
        <v>2505</v>
      </c>
      <c r="I134" s="109"/>
      <c r="J134" s="110"/>
      <c r="K134" s="110"/>
      <c r="L134" s="110"/>
      <c r="M134" s="110"/>
      <c r="N134" s="111"/>
    </row>
    <row r="135" spans="1:14" s="107" customFormat="1" ht="15.75" x14ac:dyDescent="0.25">
      <c r="A135" s="6" t="s">
        <v>449</v>
      </c>
      <c r="B135" s="3" t="s">
        <v>2</v>
      </c>
      <c r="C135" s="58" t="s">
        <v>71</v>
      </c>
      <c r="D135" s="51" t="s">
        <v>40</v>
      </c>
      <c r="E135" s="7"/>
      <c r="F135" s="7"/>
      <c r="G135" s="8">
        <f>G136</f>
        <v>10</v>
      </c>
      <c r="I135" s="109"/>
      <c r="J135" s="110"/>
      <c r="K135" s="110"/>
      <c r="L135" s="110"/>
      <c r="M135" s="110"/>
      <c r="N135" s="111"/>
    </row>
    <row r="136" spans="1:14" s="107" customFormat="1" ht="60" x14ac:dyDescent="0.25">
      <c r="A136" s="11" t="s">
        <v>8</v>
      </c>
      <c r="B136" s="12" t="s">
        <v>2</v>
      </c>
      <c r="C136" s="59" t="s">
        <v>71</v>
      </c>
      <c r="D136" s="52" t="s">
        <v>40</v>
      </c>
      <c r="E136" s="10" t="s">
        <v>9</v>
      </c>
      <c r="F136" s="7"/>
      <c r="G136" s="13">
        <f>G137</f>
        <v>10</v>
      </c>
      <c r="I136" s="109"/>
      <c r="J136" s="110"/>
      <c r="K136" s="110"/>
      <c r="L136" s="110"/>
      <c r="M136" s="110"/>
      <c r="N136" s="111"/>
    </row>
    <row r="137" spans="1:14" s="107" customFormat="1" ht="60" x14ac:dyDescent="0.25">
      <c r="A137" s="22" t="s">
        <v>450</v>
      </c>
      <c r="B137" s="12" t="s">
        <v>2</v>
      </c>
      <c r="C137" s="59" t="s">
        <v>71</v>
      </c>
      <c r="D137" s="52" t="s">
        <v>40</v>
      </c>
      <c r="E137" s="10" t="s">
        <v>451</v>
      </c>
      <c r="F137" s="10"/>
      <c r="G137" s="13">
        <f>G138</f>
        <v>10</v>
      </c>
    </row>
    <row r="138" spans="1:14" s="107" customFormat="1" ht="45" x14ac:dyDescent="0.25">
      <c r="A138" s="15" t="s">
        <v>20</v>
      </c>
      <c r="B138" s="12" t="s">
        <v>2</v>
      </c>
      <c r="C138" s="59" t="s">
        <v>71</v>
      </c>
      <c r="D138" s="52" t="s">
        <v>40</v>
      </c>
      <c r="E138" s="10" t="s">
        <v>451</v>
      </c>
      <c r="F138" s="10" t="s">
        <v>21</v>
      </c>
      <c r="G138" s="13">
        <f>G139</f>
        <v>10</v>
      </c>
    </row>
    <row r="139" spans="1:14" s="107" customFormat="1" ht="45" x14ac:dyDescent="0.25">
      <c r="A139" s="15" t="s">
        <v>22</v>
      </c>
      <c r="B139" s="12" t="s">
        <v>2</v>
      </c>
      <c r="C139" s="59" t="s">
        <v>71</v>
      </c>
      <c r="D139" s="52" t="s">
        <v>40</v>
      </c>
      <c r="E139" s="10" t="s">
        <v>451</v>
      </c>
      <c r="F139" s="10" t="s">
        <v>23</v>
      </c>
      <c r="G139" s="13">
        <v>10</v>
      </c>
    </row>
    <row r="140" spans="1:14" s="107" customFormat="1" ht="15.75" x14ac:dyDescent="0.25">
      <c r="A140" s="6" t="s">
        <v>93</v>
      </c>
      <c r="B140" s="3" t="s">
        <v>2</v>
      </c>
      <c r="C140" s="58" t="s">
        <v>17</v>
      </c>
      <c r="D140" s="51" t="s">
        <v>5</v>
      </c>
      <c r="E140" s="7"/>
      <c r="F140" s="7"/>
      <c r="G140" s="8">
        <f>G147+G160+G183+G206+G141</f>
        <v>301924</v>
      </c>
    </row>
    <row r="141" spans="1:14" s="107" customFormat="1" ht="15.75" x14ac:dyDescent="0.25">
      <c r="A141" s="24" t="s">
        <v>94</v>
      </c>
      <c r="B141" s="3" t="s">
        <v>2</v>
      </c>
      <c r="C141" s="58" t="s">
        <v>17</v>
      </c>
      <c r="D141" s="51" t="s">
        <v>7</v>
      </c>
      <c r="E141" s="7"/>
      <c r="F141" s="7"/>
      <c r="G141" s="8">
        <f>G142</f>
        <v>1682</v>
      </c>
    </row>
    <row r="142" spans="1:14" s="107" customFormat="1" ht="75" x14ac:dyDescent="0.25">
      <c r="A142" s="22" t="s">
        <v>95</v>
      </c>
      <c r="B142" s="12" t="s">
        <v>2</v>
      </c>
      <c r="C142" s="59" t="s">
        <v>17</v>
      </c>
      <c r="D142" s="52" t="s">
        <v>7</v>
      </c>
      <c r="E142" s="10" t="s">
        <v>96</v>
      </c>
      <c r="F142" s="10"/>
      <c r="G142" s="13">
        <f>G143</f>
        <v>1682</v>
      </c>
    </row>
    <row r="143" spans="1:14" s="107" customFormat="1" ht="45" x14ac:dyDescent="0.25">
      <c r="A143" s="25" t="s">
        <v>97</v>
      </c>
      <c r="B143" s="12" t="s">
        <v>2</v>
      </c>
      <c r="C143" s="59" t="s">
        <v>17</v>
      </c>
      <c r="D143" s="52" t="s">
        <v>7</v>
      </c>
      <c r="E143" s="10" t="s">
        <v>98</v>
      </c>
      <c r="F143" s="10"/>
      <c r="G143" s="13">
        <f>G144</f>
        <v>1682</v>
      </c>
    </row>
    <row r="144" spans="1:14" s="107" customFormat="1" ht="30" x14ac:dyDescent="0.25">
      <c r="A144" s="26" t="s">
        <v>99</v>
      </c>
      <c r="B144" s="12" t="s">
        <v>2</v>
      </c>
      <c r="C144" s="59" t="s">
        <v>17</v>
      </c>
      <c r="D144" s="52" t="s">
        <v>7</v>
      </c>
      <c r="E144" s="10" t="s">
        <v>100</v>
      </c>
      <c r="F144" s="10"/>
      <c r="G144" s="13">
        <f>G145</f>
        <v>1682</v>
      </c>
    </row>
    <row r="145" spans="1:7" s="107" customFormat="1" ht="45" x14ac:dyDescent="0.25">
      <c r="A145" s="15" t="s">
        <v>20</v>
      </c>
      <c r="B145" s="12" t="s">
        <v>2</v>
      </c>
      <c r="C145" s="59" t="s">
        <v>17</v>
      </c>
      <c r="D145" s="52" t="s">
        <v>7</v>
      </c>
      <c r="E145" s="10" t="s">
        <v>100</v>
      </c>
      <c r="F145" s="10" t="s">
        <v>21</v>
      </c>
      <c r="G145" s="13">
        <f>G146</f>
        <v>1682</v>
      </c>
    </row>
    <row r="146" spans="1:7" s="107" customFormat="1" ht="45" x14ac:dyDescent="0.25">
      <c r="A146" s="15" t="s">
        <v>22</v>
      </c>
      <c r="B146" s="12" t="s">
        <v>2</v>
      </c>
      <c r="C146" s="59" t="s">
        <v>17</v>
      </c>
      <c r="D146" s="52" t="s">
        <v>7</v>
      </c>
      <c r="E146" s="10" t="s">
        <v>100</v>
      </c>
      <c r="F146" s="10" t="s">
        <v>23</v>
      </c>
      <c r="G146" s="13">
        <v>1682</v>
      </c>
    </row>
    <row r="147" spans="1:7" s="107" customFormat="1" ht="15.75" x14ac:dyDescent="0.25">
      <c r="A147" s="6" t="s">
        <v>101</v>
      </c>
      <c r="B147" s="3" t="s">
        <v>2</v>
      </c>
      <c r="C147" s="58" t="s">
        <v>17</v>
      </c>
      <c r="D147" s="51" t="s">
        <v>102</v>
      </c>
      <c r="E147" s="7"/>
      <c r="F147" s="7"/>
      <c r="G147" s="8">
        <f>G153+G148</f>
        <v>4279</v>
      </c>
    </row>
    <row r="148" spans="1:7" s="107" customFormat="1" ht="75" x14ac:dyDescent="0.25">
      <c r="A148" s="22" t="s">
        <v>95</v>
      </c>
      <c r="B148" s="12" t="s">
        <v>2</v>
      </c>
      <c r="C148" s="59" t="s">
        <v>17</v>
      </c>
      <c r="D148" s="52" t="s">
        <v>102</v>
      </c>
      <c r="E148" s="10" t="s">
        <v>96</v>
      </c>
      <c r="F148" s="10"/>
      <c r="G148" s="13">
        <f>G149</f>
        <v>427</v>
      </c>
    </row>
    <row r="149" spans="1:7" s="107" customFormat="1" ht="60" x14ac:dyDescent="0.25">
      <c r="A149" s="25" t="s">
        <v>103</v>
      </c>
      <c r="B149" s="12" t="s">
        <v>2</v>
      </c>
      <c r="C149" s="59" t="s">
        <v>17</v>
      </c>
      <c r="D149" s="52" t="s">
        <v>102</v>
      </c>
      <c r="E149" s="10" t="s">
        <v>104</v>
      </c>
      <c r="F149" s="10"/>
      <c r="G149" s="13">
        <f>G150</f>
        <v>427</v>
      </c>
    </row>
    <row r="150" spans="1:7" s="107" customFormat="1" ht="45.75" customHeight="1" x14ac:dyDescent="0.25">
      <c r="A150" s="26" t="s">
        <v>105</v>
      </c>
      <c r="B150" s="12" t="s">
        <v>2</v>
      </c>
      <c r="C150" s="59" t="s">
        <v>17</v>
      </c>
      <c r="D150" s="52" t="s">
        <v>102</v>
      </c>
      <c r="E150" s="10" t="s">
        <v>106</v>
      </c>
      <c r="F150" s="10"/>
      <c r="G150" s="13">
        <f>G151</f>
        <v>427</v>
      </c>
    </row>
    <row r="151" spans="1:7" s="107" customFormat="1" ht="45" x14ac:dyDescent="0.25">
      <c r="A151" s="15" t="s">
        <v>20</v>
      </c>
      <c r="B151" s="12" t="s">
        <v>2</v>
      </c>
      <c r="C151" s="59" t="s">
        <v>17</v>
      </c>
      <c r="D151" s="52" t="s">
        <v>102</v>
      </c>
      <c r="E151" s="10" t="s">
        <v>106</v>
      </c>
      <c r="F151" s="10" t="s">
        <v>21</v>
      </c>
      <c r="G151" s="13">
        <f>G152</f>
        <v>427</v>
      </c>
    </row>
    <row r="152" spans="1:7" s="107" customFormat="1" ht="45" x14ac:dyDescent="0.25">
      <c r="A152" s="15" t="s">
        <v>22</v>
      </c>
      <c r="B152" s="12" t="s">
        <v>2</v>
      </c>
      <c r="C152" s="59" t="s">
        <v>17</v>
      </c>
      <c r="D152" s="52" t="s">
        <v>102</v>
      </c>
      <c r="E152" s="10" t="s">
        <v>106</v>
      </c>
      <c r="F152" s="10" t="s">
        <v>23</v>
      </c>
      <c r="G152" s="13">
        <v>427</v>
      </c>
    </row>
    <row r="153" spans="1:7" s="107" customFormat="1" ht="60" x14ac:dyDescent="0.25">
      <c r="A153" s="22" t="s">
        <v>107</v>
      </c>
      <c r="B153" s="12" t="s">
        <v>2</v>
      </c>
      <c r="C153" s="59" t="s">
        <v>17</v>
      </c>
      <c r="D153" s="52" t="s">
        <v>102</v>
      </c>
      <c r="E153" s="10" t="s">
        <v>108</v>
      </c>
      <c r="F153" s="10"/>
      <c r="G153" s="13">
        <f>G154</f>
        <v>3852</v>
      </c>
    </row>
    <row r="154" spans="1:7" s="107" customFormat="1" ht="30" x14ac:dyDescent="0.25">
      <c r="A154" s="22" t="s">
        <v>109</v>
      </c>
      <c r="B154" s="12" t="s">
        <v>2</v>
      </c>
      <c r="C154" s="59" t="s">
        <v>17</v>
      </c>
      <c r="D154" s="52" t="s">
        <v>102</v>
      </c>
      <c r="E154" s="10" t="s">
        <v>110</v>
      </c>
      <c r="F154" s="10"/>
      <c r="G154" s="13">
        <f>G155</f>
        <v>3852</v>
      </c>
    </row>
    <row r="155" spans="1:7" s="107" customFormat="1" ht="30.75" x14ac:dyDescent="0.25">
      <c r="A155" s="16" t="s">
        <v>111</v>
      </c>
      <c r="B155" s="12" t="s">
        <v>2</v>
      </c>
      <c r="C155" s="59" t="s">
        <v>17</v>
      </c>
      <c r="D155" s="52" t="s">
        <v>102</v>
      </c>
      <c r="E155" s="10" t="s">
        <v>112</v>
      </c>
      <c r="F155" s="10"/>
      <c r="G155" s="13">
        <f>G156+G158</f>
        <v>3852</v>
      </c>
    </row>
    <row r="156" spans="1:7" s="107" customFormat="1" ht="105" x14ac:dyDescent="0.25">
      <c r="A156" s="15" t="s">
        <v>12</v>
      </c>
      <c r="B156" s="12" t="s">
        <v>2</v>
      </c>
      <c r="C156" s="59" t="s">
        <v>17</v>
      </c>
      <c r="D156" s="52" t="s">
        <v>102</v>
      </c>
      <c r="E156" s="10" t="s">
        <v>112</v>
      </c>
      <c r="F156" s="10" t="s">
        <v>13</v>
      </c>
      <c r="G156" s="13">
        <f>G157</f>
        <v>3537</v>
      </c>
    </row>
    <row r="157" spans="1:7" s="107" customFormat="1" ht="45" x14ac:dyDescent="0.25">
      <c r="A157" s="15" t="s">
        <v>14</v>
      </c>
      <c r="B157" s="12" t="s">
        <v>2</v>
      </c>
      <c r="C157" s="59" t="s">
        <v>17</v>
      </c>
      <c r="D157" s="52" t="s">
        <v>102</v>
      </c>
      <c r="E157" s="10" t="s">
        <v>112</v>
      </c>
      <c r="F157" s="10" t="s">
        <v>15</v>
      </c>
      <c r="G157" s="13">
        <v>3537</v>
      </c>
    </row>
    <row r="158" spans="1:7" s="107" customFormat="1" ht="45" x14ac:dyDescent="0.25">
      <c r="A158" s="15" t="s">
        <v>20</v>
      </c>
      <c r="B158" s="12" t="s">
        <v>2</v>
      </c>
      <c r="C158" s="59" t="s">
        <v>17</v>
      </c>
      <c r="D158" s="52" t="s">
        <v>102</v>
      </c>
      <c r="E158" s="10" t="s">
        <v>112</v>
      </c>
      <c r="F158" s="10" t="s">
        <v>21</v>
      </c>
      <c r="G158" s="13">
        <f>G159</f>
        <v>315</v>
      </c>
    </row>
    <row r="159" spans="1:7" s="107" customFormat="1" ht="45" x14ac:dyDescent="0.25">
      <c r="A159" s="15" t="s">
        <v>22</v>
      </c>
      <c r="B159" s="12" t="s">
        <v>2</v>
      </c>
      <c r="C159" s="59" t="s">
        <v>17</v>
      </c>
      <c r="D159" s="52" t="s">
        <v>102</v>
      </c>
      <c r="E159" s="10" t="s">
        <v>112</v>
      </c>
      <c r="F159" s="10" t="s">
        <v>23</v>
      </c>
      <c r="G159" s="13">
        <v>315</v>
      </c>
    </row>
    <row r="160" spans="1:7" s="107" customFormat="1" ht="15.75" x14ac:dyDescent="0.25">
      <c r="A160" s="6" t="s">
        <v>117</v>
      </c>
      <c r="B160" s="3" t="s">
        <v>2</v>
      </c>
      <c r="C160" s="58" t="s">
        <v>17</v>
      </c>
      <c r="D160" s="51" t="s">
        <v>118</v>
      </c>
      <c r="E160" s="7"/>
      <c r="F160" s="7"/>
      <c r="G160" s="8">
        <f>G161+G168</f>
        <v>142824</v>
      </c>
    </row>
    <row r="161" spans="1:7" s="107" customFormat="1" ht="60" x14ac:dyDescent="0.25">
      <c r="A161" s="11" t="s">
        <v>8</v>
      </c>
      <c r="B161" s="12" t="s">
        <v>2</v>
      </c>
      <c r="C161" s="59" t="s">
        <v>17</v>
      </c>
      <c r="D161" s="52" t="s">
        <v>118</v>
      </c>
      <c r="E161" s="10" t="s">
        <v>9</v>
      </c>
      <c r="F161" s="7"/>
      <c r="G161" s="13">
        <f>G162</f>
        <v>241</v>
      </c>
    </row>
    <row r="162" spans="1:7" s="107" customFormat="1" ht="33.75" customHeight="1" x14ac:dyDescent="0.25">
      <c r="A162" s="16" t="s">
        <v>119</v>
      </c>
      <c r="B162" s="12" t="s">
        <v>2</v>
      </c>
      <c r="C162" s="59" t="s">
        <v>17</v>
      </c>
      <c r="D162" s="52" t="s">
        <v>118</v>
      </c>
      <c r="E162" s="10" t="s">
        <v>120</v>
      </c>
      <c r="F162" s="7"/>
      <c r="G162" s="13">
        <f>G163</f>
        <v>241</v>
      </c>
    </row>
    <row r="163" spans="1:7" s="107" customFormat="1" ht="60.75" x14ac:dyDescent="0.25">
      <c r="A163" s="16" t="s">
        <v>121</v>
      </c>
      <c r="B163" s="12" t="s">
        <v>2</v>
      </c>
      <c r="C163" s="59" t="s">
        <v>17</v>
      </c>
      <c r="D163" s="52" t="s">
        <v>118</v>
      </c>
      <c r="E163" s="10" t="s">
        <v>122</v>
      </c>
      <c r="F163" s="10"/>
      <c r="G163" s="13">
        <f>G164+G166</f>
        <v>241</v>
      </c>
    </row>
    <row r="164" spans="1:7" s="107" customFormat="1" ht="105" x14ac:dyDescent="0.25">
      <c r="A164" s="15" t="s">
        <v>12</v>
      </c>
      <c r="B164" s="12" t="s">
        <v>2</v>
      </c>
      <c r="C164" s="59" t="s">
        <v>17</v>
      </c>
      <c r="D164" s="52" t="s">
        <v>118</v>
      </c>
      <c r="E164" s="10" t="s">
        <v>122</v>
      </c>
      <c r="F164" s="10" t="s">
        <v>13</v>
      </c>
      <c r="G164" s="13">
        <f>G165</f>
        <v>215</v>
      </c>
    </row>
    <row r="165" spans="1:7" s="107" customFormat="1" ht="45" x14ac:dyDescent="0.25">
      <c r="A165" s="15" t="s">
        <v>14</v>
      </c>
      <c r="B165" s="12" t="s">
        <v>2</v>
      </c>
      <c r="C165" s="59" t="s">
        <v>17</v>
      </c>
      <c r="D165" s="52" t="s">
        <v>118</v>
      </c>
      <c r="E165" s="10" t="s">
        <v>122</v>
      </c>
      <c r="F165" s="10" t="s">
        <v>15</v>
      </c>
      <c r="G165" s="13">
        <v>215</v>
      </c>
    </row>
    <row r="166" spans="1:7" s="107" customFormat="1" ht="45" x14ac:dyDescent="0.25">
      <c r="A166" s="15" t="s">
        <v>20</v>
      </c>
      <c r="B166" s="12" t="s">
        <v>2</v>
      </c>
      <c r="C166" s="59" t="s">
        <v>17</v>
      </c>
      <c r="D166" s="52" t="s">
        <v>118</v>
      </c>
      <c r="E166" s="10" t="s">
        <v>122</v>
      </c>
      <c r="F166" s="10" t="s">
        <v>21</v>
      </c>
      <c r="G166" s="13">
        <f>G167</f>
        <v>26</v>
      </c>
    </row>
    <row r="167" spans="1:7" s="107" customFormat="1" ht="47.25" customHeight="1" x14ac:dyDescent="0.25">
      <c r="A167" s="15" t="s">
        <v>22</v>
      </c>
      <c r="B167" s="12" t="s">
        <v>2</v>
      </c>
      <c r="C167" s="59" t="s">
        <v>17</v>
      </c>
      <c r="D167" s="52" t="s">
        <v>118</v>
      </c>
      <c r="E167" s="10" t="s">
        <v>122</v>
      </c>
      <c r="F167" s="10" t="s">
        <v>23</v>
      </c>
      <c r="G167" s="13">
        <v>26</v>
      </c>
    </row>
    <row r="168" spans="1:7" s="107" customFormat="1" ht="75" x14ac:dyDescent="0.25">
      <c r="A168" s="22" t="s">
        <v>123</v>
      </c>
      <c r="B168" s="12" t="s">
        <v>2</v>
      </c>
      <c r="C168" s="59" t="s">
        <v>17</v>
      </c>
      <c r="D168" s="52" t="s">
        <v>118</v>
      </c>
      <c r="E168" s="10" t="s">
        <v>124</v>
      </c>
      <c r="F168" s="10"/>
      <c r="G168" s="13">
        <f>G169+G176</f>
        <v>142583</v>
      </c>
    </row>
    <row r="169" spans="1:7" s="107" customFormat="1" ht="45.75" x14ac:dyDescent="0.25">
      <c r="A169" s="16" t="s">
        <v>125</v>
      </c>
      <c r="B169" s="12" t="s">
        <v>2</v>
      </c>
      <c r="C169" s="59" t="s">
        <v>17</v>
      </c>
      <c r="D169" s="52" t="s">
        <v>118</v>
      </c>
      <c r="E169" s="10" t="s">
        <v>126</v>
      </c>
      <c r="F169" s="10"/>
      <c r="G169" s="13">
        <f>G170+G173</f>
        <v>140786</v>
      </c>
    </row>
    <row r="170" spans="1:7" s="107" customFormat="1" ht="124.5" hidden="1" customHeight="1" x14ac:dyDescent="0.25">
      <c r="A170" s="16" t="s">
        <v>127</v>
      </c>
      <c r="B170" s="12" t="s">
        <v>2</v>
      </c>
      <c r="C170" s="59" t="s">
        <v>17</v>
      </c>
      <c r="D170" s="52" t="s">
        <v>118</v>
      </c>
      <c r="E170" s="10" t="s">
        <v>128</v>
      </c>
      <c r="F170" s="10"/>
      <c r="G170" s="13">
        <f>G171</f>
        <v>140697</v>
      </c>
    </row>
    <row r="171" spans="1:7" s="107" customFormat="1" ht="45" hidden="1" x14ac:dyDescent="0.25">
      <c r="A171" s="15" t="s">
        <v>20</v>
      </c>
      <c r="B171" s="12" t="s">
        <v>2</v>
      </c>
      <c r="C171" s="59" t="s">
        <v>17</v>
      </c>
      <c r="D171" s="52" t="s">
        <v>118</v>
      </c>
      <c r="E171" s="10" t="s">
        <v>128</v>
      </c>
      <c r="F171" s="10" t="s">
        <v>21</v>
      </c>
      <c r="G171" s="13">
        <f>G172</f>
        <v>140697</v>
      </c>
    </row>
    <row r="172" spans="1:7" s="107" customFormat="1" ht="45" hidden="1" x14ac:dyDescent="0.25">
      <c r="A172" s="15" t="s">
        <v>22</v>
      </c>
      <c r="B172" s="12" t="s">
        <v>2</v>
      </c>
      <c r="C172" s="59" t="s">
        <v>17</v>
      </c>
      <c r="D172" s="52" t="s">
        <v>118</v>
      </c>
      <c r="E172" s="10" t="s">
        <v>128</v>
      </c>
      <c r="F172" s="10" t="s">
        <v>23</v>
      </c>
      <c r="G172" s="13">
        <v>140697</v>
      </c>
    </row>
    <row r="173" spans="1:7" s="107" customFormat="1" ht="120.75" customHeight="1" x14ac:dyDescent="0.25">
      <c r="A173" s="16" t="s">
        <v>127</v>
      </c>
      <c r="B173" s="12" t="s">
        <v>2</v>
      </c>
      <c r="C173" s="59" t="s">
        <v>17</v>
      </c>
      <c r="D173" s="52" t="s">
        <v>118</v>
      </c>
      <c r="E173" s="10" t="s">
        <v>423</v>
      </c>
      <c r="F173" s="10"/>
      <c r="G173" s="13">
        <f>G174</f>
        <v>89</v>
      </c>
    </row>
    <row r="174" spans="1:7" s="107" customFormat="1" ht="45" x14ac:dyDescent="0.25">
      <c r="A174" s="15" t="s">
        <v>20</v>
      </c>
      <c r="B174" s="12" t="s">
        <v>2</v>
      </c>
      <c r="C174" s="59" t="s">
        <v>17</v>
      </c>
      <c r="D174" s="52" t="s">
        <v>118</v>
      </c>
      <c r="E174" s="10" t="s">
        <v>423</v>
      </c>
      <c r="F174" s="10" t="s">
        <v>21</v>
      </c>
      <c r="G174" s="13">
        <f>G175</f>
        <v>89</v>
      </c>
    </row>
    <row r="175" spans="1:7" s="107" customFormat="1" ht="45" x14ac:dyDescent="0.25">
      <c r="A175" s="15" t="s">
        <v>22</v>
      </c>
      <c r="B175" s="12" t="s">
        <v>2</v>
      </c>
      <c r="C175" s="59" t="s">
        <v>17</v>
      </c>
      <c r="D175" s="52" t="s">
        <v>118</v>
      </c>
      <c r="E175" s="10" t="s">
        <v>423</v>
      </c>
      <c r="F175" s="10" t="s">
        <v>23</v>
      </c>
      <c r="G175" s="13">
        <v>89</v>
      </c>
    </row>
    <row r="176" spans="1:7" s="107" customFormat="1" ht="45" x14ac:dyDescent="0.25">
      <c r="A176" s="22" t="s">
        <v>129</v>
      </c>
      <c r="B176" s="12" t="s">
        <v>2</v>
      </c>
      <c r="C176" s="59" t="s">
        <v>17</v>
      </c>
      <c r="D176" s="52" t="s">
        <v>118</v>
      </c>
      <c r="E176" s="10" t="s">
        <v>130</v>
      </c>
      <c r="F176" s="10"/>
      <c r="G176" s="13">
        <f>G177+G180</f>
        <v>1797</v>
      </c>
    </row>
    <row r="177" spans="1:9" s="107" customFormat="1" ht="60.75" x14ac:dyDescent="0.25">
      <c r="A177" s="16" t="s">
        <v>131</v>
      </c>
      <c r="B177" s="12" t="s">
        <v>2</v>
      </c>
      <c r="C177" s="59" t="s">
        <v>17</v>
      </c>
      <c r="D177" s="52" t="s">
        <v>118</v>
      </c>
      <c r="E177" s="10" t="s">
        <v>132</v>
      </c>
      <c r="F177" s="10"/>
      <c r="G177" s="13">
        <f>G178</f>
        <v>902</v>
      </c>
    </row>
    <row r="178" spans="1:9" s="107" customFormat="1" ht="45" x14ac:dyDescent="0.25">
      <c r="A178" s="15" t="s">
        <v>20</v>
      </c>
      <c r="B178" s="12" t="s">
        <v>2</v>
      </c>
      <c r="C178" s="59" t="s">
        <v>17</v>
      </c>
      <c r="D178" s="52" t="s">
        <v>118</v>
      </c>
      <c r="E178" s="10" t="s">
        <v>132</v>
      </c>
      <c r="F178" s="10" t="s">
        <v>21</v>
      </c>
      <c r="G178" s="13">
        <f>G179</f>
        <v>902</v>
      </c>
    </row>
    <row r="179" spans="1:9" s="107" customFormat="1" ht="45" x14ac:dyDescent="0.25">
      <c r="A179" s="15" t="s">
        <v>22</v>
      </c>
      <c r="B179" s="12" t="s">
        <v>2</v>
      </c>
      <c r="C179" s="59" t="s">
        <v>17</v>
      </c>
      <c r="D179" s="52" t="s">
        <v>118</v>
      </c>
      <c r="E179" s="10" t="s">
        <v>132</v>
      </c>
      <c r="F179" s="10" t="s">
        <v>23</v>
      </c>
      <c r="G179" s="13">
        <v>902</v>
      </c>
    </row>
    <row r="180" spans="1:9" s="107" customFormat="1" ht="15.75" x14ac:dyDescent="0.25">
      <c r="A180" s="27" t="s">
        <v>133</v>
      </c>
      <c r="B180" s="12" t="s">
        <v>2</v>
      </c>
      <c r="C180" s="59" t="s">
        <v>17</v>
      </c>
      <c r="D180" s="52" t="s">
        <v>118</v>
      </c>
      <c r="E180" s="10" t="s">
        <v>134</v>
      </c>
      <c r="F180" s="10"/>
      <c r="G180" s="13">
        <f>G181</f>
        <v>895</v>
      </c>
    </row>
    <row r="181" spans="1:9" s="107" customFormat="1" x14ac:dyDescent="0.25">
      <c r="A181" s="15" t="s">
        <v>74</v>
      </c>
      <c r="B181" s="12" t="s">
        <v>2</v>
      </c>
      <c r="C181" s="59" t="s">
        <v>17</v>
      </c>
      <c r="D181" s="52" t="s">
        <v>118</v>
      </c>
      <c r="E181" s="10" t="s">
        <v>134</v>
      </c>
      <c r="F181" s="10" t="s">
        <v>75</v>
      </c>
      <c r="G181" s="13">
        <f>G182</f>
        <v>895</v>
      </c>
    </row>
    <row r="182" spans="1:9" s="107" customFormat="1" x14ac:dyDescent="0.25">
      <c r="A182" s="15" t="s">
        <v>133</v>
      </c>
      <c r="B182" s="12" t="s">
        <v>2</v>
      </c>
      <c r="C182" s="59" t="s">
        <v>17</v>
      </c>
      <c r="D182" s="52" t="s">
        <v>118</v>
      </c>
      <c r="E182" s="10" t="s">
        <v>134</v>
      </c>
      <c r="F182" s="10" t="s">
        <v>135</v>
      </c>
      <c r="G182" s="13">
        <v>895</v>
      </c>
    </row>
    <row r="183" spans="1:9" s="107" customFormat="1" ht="31.5" x14ac:dyDescent="0.25">
      <c r="A183" s="6" t="s">
        <v>136</v>
      </c>
      <c r="B183" s="3" t="s">
        <v>2</v>
      </c>
      <c r="C183" s="58" t="s">
        <v>17</v>
      </c>
      <c r="D183" s="51" t="s">
        <v>79</v>
      </c>
      <c r="E183" s="7"/>
      <c r="F183" s="7"/>
      <c r="G183" s="8">
        <f>G184</f>
        <v>147690</v>
      </c>
    </row>
    <row r="184" spans="1:9" s="107" customFormat="1" ht="90" x14ac:dyDescent="0.25">
      <c r="A184" s="22" t="s">
        <v>137</v>
      </c>
      <c r="B184" s="12" t="s">
        <v>2</v>
      </c>
      <c r="C184" s="59" t="s">
        <v>17</v>
      </c>
      <c r="D184" s="52" t="s">
        <v>79</v>
      </c>
      <c r="E184" s="10" t="s">
        <v>138</v>
      </c>
      <c r="F184" s="10"/>
      <c r="G184" s="13">
        <f>G185+G189+G199+H207</f>
        <v>147690</v>
      </c>
    </row>
    <row r="185" spans="1:9" s="107" customFormat="1" ht="30.75" x14ac:dyDescent="0.25">
      <c r="A185" s="16" t="s">
        <v>139</v>
      </c>
      <c r="B185" s="12" t="s">
        <v>2</v>
      </c>
      <c r="C185" s="59" t="s">
        <v>17</v>
      </c>
      <c r="D185" s="52" t="s">
        <v>79</v>
      </c>
      <c r="E185" s="10" t="s">
        <v>140</v>
      </c>
      <c r="F185" s="10"/>
      <c r="G185" s="13">
        <f>G186</f>
        <v>64526</v>
      </c>
    </row>
    <row r="186" spans="1:9" s="107" customFormat="1" ht="45.75" x14ac:dyDescent="0.25">
      <c r="A186" s="16" t="s">
        <v>141</v>
      </c>
      <c r="B186" s="12" t="s">
        <v>2</v>
      </c>
      <c r="C186" s="59" t="s">
        <v>17</v>
      </c>
      <c r="D186" s="52" t="s">
        <v>79</v>
      </c>
      <c r="E186" s="10" t="s">
        <v>142</v>
      </c>
      <c r="F186" s="10"/>
      <c r="G186" s="13">
        <f>G187</f>
        <v>64526</v>
      </c>
    </row>
    <row r="187" spans="1:9" s="107" customFormat="1" ht="45" x14ac:dyDescent="0.25">
      <c r="A187" s="15" t="s">
        <v>20</v>
      </c>
      <c r="B187" s="12" t="s">
        <v>2</v>
      </c>
      <c r="C187" s="59" t="s">
        <v>17</v>
      </c>
      <c r="D187" s="52" t="s">
        <v>79</v>
      </c>
      <c r="E187" s="10" t="s">
        <v>142</v>
      </c>
      <c r="F187" s="10" t="s">
        <v>21</v>
      </c>
      <c r="G187" s="13">
        <f>G188</f>
        <v>64526</v>
      </c>
      <c r="I187" s="108"/>
    </row>
    <row r="188" spans="1:9" s="107" customFormat="1" ht="45" x14ac:dyDescent="0.25">
      <c r="A188" s="15" t="s">
        <v>22</v>
      </c>
      <c r="B188" s="12" t="s">
        <v>2</v>
      </c>
      <c r="C188" s="59" t="s">
        <v>17</v>
      </c>
      <c r="D188" s="52" t="s">
        <v>79</v>
      </c>
      <c r="E188" s="10" t="s">
        <v>142</v>
      </c>
      <c r="F188" s="10" t="s">
        <v>23</v>
      </c>
      <c r="G188" s="13">
        <v>64526</v>
      </c>
      <c r="I188" s="108"/>
    </row>
    <row r="189" spans="1:9" s="107" customFormat="1" ht="30.75" x14ac:dyDescent="0.25">
      <c r="A189" s="16" t="s">
        <v>143</v>
      </c>
      <c r="B189" s="12" t="s">
        <v>2</v>
      </c>
      <c r="C189" s="59" t="s">
        <v>17</v>
      </c>
      <c r="D189" s="52" t="s">
        <v>79</v>
      </c>
      <c r="E189" s="10" t="s">
        <v>144</v>
      </c>
      <c r="F189" s="10"/>
      <c r="G189" s="13">
        <f>G190+G193+G196</f>
        <v>36993</v>
      </c>
      <c r="I189" s="108"/>
    </row>
    <row r="190" spans="1:9" s="107" customFormat="1" ht="30.75" x14ac:dyDescent="0.25">
      <c r="A190" s="16" t="s">
        <v>145</v>
      </c>
      <c r="B190" s="12" t="s">
        <v>2</v>
      </c>
      <c r="C190" s="59" t="s">
        <v>17</v>
      </c>
      <c r="D190" s="52" t="s">
        <v>79</v>
      </c>
      <c r="E190" s="10" t="s">
        <v>146</v>
      </c>
      <c r="F190" s="10"/>
      <c r="G190" s="13">
        <f>G191</f>
        <v>2066</v>
      </c>
    </row>
    <row r="191" spans="1:9" s="107" customFormat="1" ht="45" x14ac:dyDescent="0.25">
      <c r="A191" s="15" t="s">
        <v>20</v>
      </c>
      <c r="B191" s="12" t="s">
        <v>2</v>
      </c>
      <c r="C191" s="59" t="s">
        <v>17</v>
      </c>
      <c r="D191" s="52" t="s">
        <v>79</v>
      </c>
      <c r="E191" s="10" t="s">
        <v>146</v>
      </c>
      <c r="F191" s="10" t="s">
        <v>21</v>
      </c>
      <c r="G191" s="13">
        <f>G192</f>
        <v>2066</v>
      </c>
    </row>
    <row r="192" spans="1:9" s="107" customFormat="1" ht="45" x14ac:dyDescent="0.25">
      <c r="A192" s="15" t="s">
        <v>22</v>
      </c>
      <c r="B192" s="12" t="s">
        <v>2</v>
      </c>
      <c r="C192" s="59" t="s">
        <v>17</v>
      </c>
      <c r="D192" s="52" t="s">
        <v>79</v>
      </c>
      <c r="E192" s="10" t="s">
        <v>146</v>
      </c>
      <c r="F192" s="10" t="s">
        <v>23</v>
      </c>
      <c r="G192" s="13">
        <v>2066</v>
      </c>
      <c r="I192" s="108"/>
    </row>
    <row r="193" spans="1:9" s="107" customFormat="1" ht="45.75" x14ac:dyDescent="0.25">
      <c r="A193" s="16" t="s">
        <v>147</v>
      </c>
      <c r="B193" s="12" t="s">
        <v>2</v>
      </c>
      <c r="C193" s="59" t="s">
        <v>17</v>
      </c>
      <c r="D193" s="52" t="s">
        <v>79</v>
      </c>
      <c r="E193" s="10" t="s">
        <v>148</v>
      </c>
      <c r="F193" s="10"/>
      <c r="G193" s="13">
        <f>G194</f>
        <v>31827</v>
      </c>
      <c r="I193" s="108"/>
    </row>
    <row r="194" spans="1:9" s="107" customFormat="1" ht="45" x14ac:dyDescent="0.25">
      <c r="A194" s="15" t="s">
        <v>20</v>
      </c>
      <c r="B194" s="12" t="s">
        <v>2</v>
      </c>
      <c r="C194" s="59" t="s">
        <v>17</v>
      </c>
      <c r="D194" s="52" t="s">
        <v>79</v>
      </c>
      <c r="E194" s="10" t="s">
        <v>148</v>
      </c>
      <c r="F194" s="10" t="s">
        <v>21</v>
      </c>
      <c r="G194" s="13">
        <f>G195</f>
        <v>31827</v>
      </c>
      <c r="I194" s="108"/>
    </row>
    <row r="195" spans="1:9" s="107" customFormat="1" ht="45" x14ac:dyDescent="0.25">
      <c r="A195" s="15" t="s">
        <v>22</v>
      </c>
      <c r="B195" s="12" t="s">
        <v>2</v>
      </c>
      <c r="C195" s="59" t="s">
        <v>17</v>
      </c>
      <c r="D195" s="52" t="s">
        <v>79</v>
      </c>
      <c r="E195" s="10" t="s">
        <v>148</v>
      </c>
      <c r="F195" s="10" t="s">
        <v>23</v>
      </c>
      <c r="G195" s="13">
        <v>31827</v>
      </c>
      <c r="I195" s="108"/>
    </row>
    <row r="196" spans="1:9" s="107" customFormat="1" ht="23.25" customHeight="1" x14ac:dyDescent="0.25">
      <c r="A196" s="27" t="s">
        <v>133</v>
      </c>
      <c r="B196" s="12" t="s">
        <v>2</v>
      </c>
      <c r="C196" s="59" t="s">
        <v>17</v>
      </c>
      <c r="D196" s="52" t="s">
        <v>79</v>
      </c>
      <c r="E196" s="10" t="s">
        <v>149</v>
      </c>
      <c r="F196" s="10"/>
      <c r="G196" s="13">
        <f>G197</f>
        <v>3100</v>
      </c>
      <c r="I196" s="108"/>
    </row>
    <row r="197" spans="1:9" s="107" customFormat="1" x14ac:dyDescent="0.25">
      <c r="A197" s="15" t="s">
        <v>74</v>
      </c>
      <c r="B197" s="12" t="s">
        <v>2</v>
      </c>
      <c r="C197" s="59" t="s">
        <v>17</v>
      </c>
      <c r="D197" s="52" t="s">
        <v>79</v>
      </c>
      <c r="E197" s="10" t="s">
        <v>149</v>
      </c>
      <c r="F197" s="10" t="s">
        <v>75</v>
      </c>
      <c r="G197" s="13">
        <f>G198</f>
        <v>3100</v>
      </c>
      <c r="I197" s="108"/>
    </row>
    <row r="198" spans="1:9" s="107" customFormat="1" x14ac:dyDescent="0.25">
      <c r="A198" s="15" t="s">
        <v>133</v>
      </c>
      <c r="B198" s="12" t="s">
        <v>2</v>
      </c>
      <c r="C198" s="59" t="s">
        <v>17</v>
      </c>
      <c r="D198" s="52" t="s">
        <v>79</v>
      </c>
      <c r="E198" s="10" t="s">
        <v>149</v>
      </c>
      <c r="F198" s="10" t="s">
        <v>135</v>
      </c>
      <c r="G198" s="13">
        <v>3100</v>
      </c>
      <c r="I198" s="108"/>
    </row>
    <row r="199" spans="1:9" s="107" customFormat="1" ht="31.5" customHeight="1" x14ac:dyDescent="0.25">
      <c r="A199" s="19" t="s">
        <v>150</v>
      </c>
      <c r="B199" s="12" t="s">
        <v>2</v>
      </c>
      <c r="C199" s="59" t="s">
        <v>17</v>
      </c>
      <c r="D199" s="52" t="s">
        <v>79</v>
      </c>
      <c r="E199" s="10" t="s">
        <v>452</v>
      </c>
      <c r="F199" s="10"/>
      <c r="G199" s="13">
        <f>G200+G203</f>
        <v>46171</v>
      </c>
      <c r="I199" s="108"/>
    </row>
    <row r="200" spans="1:9" s="107" customFormat="1" ht="30.75" hidden="1" x14ac:dyDescent="0.25">
      <c r="A200" s="16" t="s">
        <v>145</v>
      </c>
      <c r="B200" s="12" t="s">
        <v>2</v>
      </c>
      <c r="C200" s="59" t="s">
        <v>17</v>
      </c>
      <c r="D200" s="52" t="s">
        <v>79</v>
      </c>
      <c r="E200" s="10" t="s">
        <v>453</v>
      </c>
      <c r="F200" s="10"/>
      <c r="G200" s="13">
        <f>G201</f>
        <v>38001</v>
      </c>
      <c r="I200" s="108"/>
    </row>
    <row r="201" spans="1:9" s="107" customFormat="1" ht="45" hidden="1" x14ac:dyDescent="0.25">
      <c r="A201" s="15" t="s">
        <v>20</v>
      </c>
      <c r="B201" s="12" t="s">
        <v>2</v>
      </c>
      <c r="C201" s="59" t="s">
        <v>17</v>
      </c>
      <c r="D201" s="52" t="s">
        <v>79</v>
      </c>
      <c r="E201" s="10" t="s">
        <v>453</v>
      </c>
      <c r="F201" s="10" t="s">
        <v>21</v>
      </c>
      <c r="G201" s="13">
        <f>G202</f>
        <v>38001</v>
      </c>
      <c r="I201" s="108"/>
    </row>
    <row r="202" spans="1:9" s="107" customFormat="1" ht="45" hidden="1" x14ac:dyDescent="0.25">
      <c r="A202" s="15" t="s">
        <v>22</v>
      </c>
      <c r="B202" s="12" t="s">
        <v>2</v>
      </c>
      <c r="C202" s="59" t="s">
        <v>17</v>
      </c>
      <c r="D202" s="52" t="s">
        <v>79</v>
      </c>
      <c r="E202" s="10" t="s">
        <v>453</v>
      </c>
      <c r="F202" s="10" t="s">
        <v>23</v>
      </c>
      <c r="G202" s="13">
        <v>38001</v>
      </c>
      <c r="I202" s="108"/>
    </row>
    <row r="203" spans="1:9" s="107" customFormat="1" ht="45" x14ac:dyDescent="0.25">
      <c r="A203" s="22" t="s">
        <v>147</v>
      </c>
      <c r="B203" s="12" t="s">
        <v>2</v>
      </c>
      <c r="C203" s="59" t="s">
        <v>17</v>
      </c>
      <c r="D203" s="52" t="s">
        <v>79</v>
      </c>
      <c r="E203" s="10" t="s">
        <v>495</v>
      </c>
      <c r="F203" s="10"/>
      <c r="G203" s="13">
        <f>G204</f>
        <v>8170</v>
      </c>
    </row>
    <row r="204" spans="1:9" s="107" customFormat="1" ht="45" x14ac:dyDescent="0.25">
      <c r="A204" s="15" t="s">
        <v>20</v>
      </c>
      <c r="B204" s="12" t="s">
        <v>2</v>
      </c>
      <c r="C204" s="59" t="s">
        <v>17</v>
      </c>
      <c r="D204" s="52" t="s">
        <v>79</v>
      </c>
      <c r="E204" s="10" t="s">
        <v>495</v>
      </c>
      <c r="F204" s="10" t="s">
        <v>21</v>
      </c>
      <c r="G204" s="13">
        <f>G205</f>
        <v>8170</v>
      </c>
    </row>
    <row r="205" spans="1:9" s="107" customFormat="1" ht="28.5" customHeight="1" x14ac:dyDescent="0.25">
      <c r="A205" s="15" t="s">
        <v>22</v>
      </c>
      <c r="B205" s="12" t="s">
        <v>2</v>
      </c>
      <c r="C205" s="59" t="s">
        <v>17</v>
      </c>
      <c r="D205" s="52" t="s">
        <v>79</v>
      </c>
      <c r="E205" s="10" t="s">
        <v>495</v>
      </c>
      <c r="F205" s="10" t="s">
        <v>23</v>
      </c>
      <c r="G205" s="13">
        <v>8170</v>
      </c>
    </row>
    <row r="206" spans="1:9" s="107" customFormat="1" ht="15.75" customHeight="1" x14ac:dyDescent="0.25">
      <c r="A206" s="6" t="s">
        <v>152</v>
      </c>
      <c r="B206" s="3" t="s">
        <v>2</v>
      </c>
      <c r="C206" s="58" t="s">
        <v>17</v>
      </c>
      <c r="D206" s="51" t="s">
        <v>153</v>
      </c>
      <c r="E206" s="7"/>
      <c r="F206" s="7"/>
      <c r="G206" s="8">
        <f>G207+G216+G223</f>
        <v>5449</v>
      </c>
    </row>
    <row r="207" spans="1:9" s="107" customFormat="1" ht="90" x14ac:dyDescent="0.25">
      <c r="A207" s="14" t="s">
        <v>47</v>
      </c>
      <c r="B207" s="12" t="s">
        <v>2</v>
      </c>
      <c r="C207" s="59" t="s">
        <v>17</v>
      </c>
      <c r="D207" s="52" t="s">
        <v>153</v>
      </c>
      <c r="E207" s="10" t="s">
        <v>48</v>
      </c>
      <c r="F207" s="10"/>
      <c r="G207" s="13">
        <f>G208+G212</f>
        <v>1325</v>
      </c>
    </row>
    <row r="208" spans="1:9" s="107" customFormat="1" ht="33" customHeight="1" x14ac:dyDescent="0.25">
      <c r="A208" s="16" t="s">
        <v>154</v>
      </c>
      <c r="B208" s="12" t="s">
        <v>2</v>
      </c>
      <c r="C208" s="59" t="s">
        <v>17</v>
      </c>
      <c r="D208" s="52" t="s">
        <v>153</v>
      </c>
      <c r="E208" s="10" t="s">
        <v>155</v>
      </c>
      <c r="F208" s="10"/>
      <c r="G208" s="13">
        <f>G209</f>
        <v>1275</v>
      </c>
    </row>
    <row r="209" spans="1:9" s="107" customFormat="1" ht="19.5" customHeight="1" x14ac:dyDescent="0.25">
      <c r="A209" s="16" t="s">
        <v>156</v>
      </c>
      <c r="B209" s="12" t="s">
        <v>2</v>
      </c>
      <c r="C209" s="59" t="s">
        <v>17</v>
      </c>
      <c r="D209" s="52" t="s">
        <v>153</v>
      </c>
      <c r="E209" s="10" t="s">
        <v>157</v>
      </c>
      <c r="F209" s="10"/>
      <c r="G209" s="13">
        <f>G210</f>
        <v>1275</v>
      </c>
    </row>
    <row r="210" spans="1:9" s="107" customFormat="1" ht="18.75" customHeight="1" x14ac:dyDescent="0.25">
      <c r="A210" s="28" t="s">
        <v>24</v>
      </c>
      <c r="B210" s="12" t="s">
        <v>2</v>
      </c>
      <c r="C210" s="59" t="s">
        <v>17</v>
      </c>
      <c r="D210" s="52" t="s">
        <v>153</v>
      </c>
      <c r="E210" s="10" t="s">
        <v>157</v>
      </c>
      <c r="F210" s="10" t="s">
        <v>25</v>
      </c>
      <c r="G210" s="13">
        <f>G211</f>
        <v>1275</v>
      </c>
    </row>
    <row r="211" spans="1:9" s="107" customFormat="1" ht="75.75" x14ac:dyDescent="0.25">
      <c r="A211" s="28" t="s">
        <v>158</v>
      </c>
      <c r="B211" s="12" t="s">
        <v>2</v>
      </c>
      <c r="C211" s="59" t="s">
        <v>17</v>
      </c>
      <c r="D211" s="52" t="s">
        <v>153</v>
      </c>
      <c r="E211" s="10" t="s">
        <v>157</v>
      </c>
      <c r="F211" s="10" t="s">
        <v>159</v>
      </c>
      <c r="G211" s="13">
        <v>1275</v>
      </c>
    </row>
    <row r="212" spans="1:9" s="107" customFormat="1" ht="30.75" x14ac:dyDescent="0.25">
      <c r="A212" s="16" t="s">
        <v>160</v>
      </c>
      <c r="B212" s="12" t="s">
        <v>2</v>
      </c>
      <c r="C212" s="59" t="s">
        <v>17</v>
      </c>
      <c r="D212" s="52" t="s">
        <v>153</v>
      </c>
      <c r="E212" s="10" t="s">
        <v>161</v>
      </c>
      <c r="F212" s="10"/>
      <c r="G212" s="13">
        <f>G213</f>
        <v>50</v>
      </c>
    </row>
    <row r="213" spans="1:9" s="107" customFormat="1" ht="17.25" customHeight="1" x14ac:dyDescent="0.25">
      <c r="A213" s="16" t="s">
        <v>156</v>
      </c>
      <c r="B213" s="12" t="s">
        <v>2</v>
      </c>
      <c r="C213" s="59" t="s">
        <v>17</v>
      </c>
      <c r="D213" s="52" t="s">
        <v>153</v>
      </c>
      <c r="E213" s="10" t="s">
        <v>162</v>
      </c>
      <c r="F213" s="10"/>
      <c r="G213" s="13">
        <f>G214</f>
        <v>50</v>
      </c>
    </row>
    <row r="214" spans="1:9" s="107" customFormat="1" ht="15.75" x14ac:dyDescent="0.25">
      <c r="A214" s="28" t="s">
        <v>24</v>
      </c>
      <c r="B214" s="12" t="s">
        <v>2</v>
      </c>
      <c r="C214" s="59" t="s">
        <v>17</v>
      </c>
      <c r="D214" s="52" t="s">
        <v>153</v>
      </c>
      <c r="E214" s="10" t="s">
        <v>162</v>
      </c>
      <c r="F214" s="10" t="s">
        <v>25</v>
      </c>
      <c r="G214" s="13">
        <f>G215</f>
        <v>50</v>
      </c>
    </row>
    <row r="215" spans="1:9" s="107" customFormat="1" ht="75.75" x14ac:dyDescent="0.25">
      <c r="A215" s="28" t="s">
        <v>158</v>
      </c>
      <c r="B215" s="12" t="s">
        <v>2</v>
      </c>
      <c r="C215" s="59" t="s">
        <v>17</v>
      </c>
      <c r="D215" s="52" t="s">
        <v>153</v>
      </c>
      <c r="E215" s="10" t="s">
        <v>162</v>
      </c>
      <c r="F215" s="10" t="s">
        <v>159</v>
      </c>
      <c r="G215" s="13">
        <v>50</v>
      </c>
    </row>
    <row r="216" spans="1:9" s="107" customFormat="1" ht="60" x14ac:dyDescent="0.25">
      <c r="A216" s="23" t="s">
        <v>8</v>
      </c>
      <c r="B216" s="12" t="s">
        <v>2</v>
      </c>
      <c r="C216" s="59" t="s">
        <v>17</v>
      </c>
      <c r="D216" s="52" t="s">
        <v>153</v>
      </c>
      <c r="E216" s="10" t="s">
        <v>9</v>
      </c>
      <c r="F216" s="10"/>
      <c r="G216" s="13">
        <f>G217</f>
        <v>3852</v>
      </c>
      <c r="I216" s="108"/>
    </row>
    <row r="217" spans="1:9" s="107" customFormat="1" ht="45.75" x14ac:dyDescent="0.25">
      <c r="A217" s="16" t="s">
        <v>163</v>
      </c>
      <c r="B217" s="12" t="s">
        <v>2</v>
      </c>
      <c r="C217" s="59" t="s">
        <v>17</v>
      </c>
      <c r="D217" s="52" t="s">
        <v>153</v>
      </c>
      <c r="E217" s="10" t="s">
        <v>164</v>
      </c>
      <c r="F217" s="10"/>
      <c r="G217" s="13">
        <f>G218</f>
        <v>3852</v>
      </c>
      <c r="I217" s="108"/>
    </row>
    <row r="218" spans="1:9" s="107" customFormat="1" ht="30" x14ac:dyDescent="0.25">
      <c r="A218" s="22" t="s">
        <v>165</v>
      </c>
      <c r="B218" s="12" t="s">
        <v>2</v>
      </c>
      <c r="C218" s="59" t="s">
        <v>17</v>
      </c>
      <c r="D218" s="52" t="s">
        <v>153</v>
      </c>
      <c r="E218" s="10" t="s">
        <v>166</v>
      </c>
      <c r="F218" s="10"/>
      <c r="G218" s="13">
        <f>G219+G221</f>
        <v>3852</v>
      </c>
    </row>
    <row r="219" spans="1:9" s="107" customFormat="1" ht="105" x14ac:dyDescent="0.25">
      <c r="A219" s="15" t="s">
        <v>12</v>
      </c>
      <c r="B219" s="12" t="s">
        <v>2</v>
      </c>
      <c r="C219" s="59" t="s">
        <v>17</v>
      </c>
      <c r="D219" s="52" t="s">
        <v>153</v>
      </c>
      <c r="E219" s="10" t="s">
        <v>166</v>
      </c>
      <c r="F219" s="10" t="s">
        <v>13</v>
      </c>
      <c r="G219" s="13">
        <f>G220</f>
        <v>2998</v>
      </c>
    </row>
    <row r="220" spans="1:9" s="107" customFormat="1" ht="45" x14ac:dyDescent="0.25">
      <c r="A220" s="15" t="s">
        <v>14</v>
      </c>
      <c r="B220" s="12" t="s">
        <v>2</v>
      </c>
      <c r="C220" s="59" t="s">
        <v>17</v>
      </c>
      <c r="D220" s="52" t="s">
        <v>153</v>
      </c>
      <c r="E220" s="10" t="s">
        <v>166</v>
      </c>
      <c r="F220" s="10" t="s">
        <v>15</v>
      </c>
      <c r="G220" s="13">
        <v>2998</v>
      </c>
    </row>
    <row r="221" spans="1:9" s="107" customFormat="1" ht="45" x14ac:dyDescent="0.25">
      <c r="A221" s="15" t="s">
        <v>20</v>
      </c>
      <c r="B221" s="12" t="s">
        <v>2</v>
      </c>
      <c r="C221" s="59" t="s">
        <v>17</v>
      </c>
      <c r="D221" s="52" t="s">
        <v>153</v>
      </c>
      <c r="E221" s="10" t="s">
        <v>166</v>
      </c>
      <c r="F221" s="10" t="s">
        <v>21</v>
      </c>
      <c r="G221" s="13">
        <f>G222</f>
        <v>854</v>
      </c>
    </row>
    <row r="222" spans="1:9" s="107" customFormat="1" ht="45" x14ac:dyDescent="0.25">
      <c r="A222" s="15" t="s">
        <v>22</v>
      </c>
      <c r="B222" s="12" t="s">
        <v>2</v>
      </c>
      <c r="C222" s="59" t="s">
        <v>17</v>
      </c>
      <c r="D222" s="52" t="s">
        <v>153</v>
      </c>
      <c r="E222" s="10" t="s">
        <v>166</v>
      </c>
      <c r="F222" s="10" t="s">
        <v>23</v>
      </c>
      <c r="G222" s="13">
        <v>854</v>
      </c>
    </row>
    <row r="223" spans="1:9" s="107" customFormat="1" ht="75" x14ac:dyDescent="0.25">
      <c r="A223" s="22" t="s">
        <v>454</v>
      </c>
      <c r="B223" s="12" t="s">
        <v>2</v>
      </c>
      <c r="C223" s="59" t="s">
        <v>17</v>
      </c>
      <c r="D223" s="52" t="s">
        <v>153</v>
      </c>
      <c r="E223" s="10" t="s">
        <v>65</v>
      </c>
      <c r="F223" s="10"/>
      <c r="G223" s="13">
        <f>G224+G228</f>
        <v>272</v>
      </c>
    </row>
    <row r="224" spans="1:9" s="107" customFormat="1" ht="30.75" x14ac:dyDescent="0.25">
      <c r="A224" s="16" t="s">
        <v>169</v>
      </c>
      <c r="B224" s="12" t="s">
        <v>2</v>
      </c>
      <c r="C224" s="59" t="s">
        <v>17</v>
      </c>
      <c r="D224" s="52" t="s">
        <v>153</v>
      </c>
      <c r="E224" s="10" t="s">
        <v>170</v>
      </c>
      <c r="F224" s="10"/>
      <c r="G224" s="13">
        <f>G225</f>
        <v>111</v>
      </c>
    </row>
    <row r="225" spans="1:7" s="107" customFormat="1" ht="30" hidden="1" x14ac:dyDescent="0.25">
      <c r="A225" s="22" t="s">
        <v>171</v>
      </c>
      <c r="B225" s="12" t="s">
        <v>2</v>
      </c>
      <c r="C225" s="59" t="s">
        <v>17</v>
      </c>
      <c r="D225" s="52" t="s">
        <v>153</v>
      </c>
      <c r="E225" s="10" t="s">
        <v>172</v>
      </c>
      <c r="F225" s="10"/>
      <c r="G225" s="13">
        <f>G226</f>
        <v>111</v>
      </c>
    </row>
    <row r="226" spans="1:7" s="107" customFormat="1" ht="45" hidden="1" x14ac:dyDescent="0.25">
      <c r="A226" s="15" t="s">
        <v>20</v>
      </c>
      <c r="B226" s="12" t="s">
        <v>2</v>
      </c>
      <c r="C226" s="59" t="s">
        <v>17</v>
      </c>
      <c r="D226" s="52" t="s">
        <v>153</v>
      </c>
      <c r="E226" s="10" t="s">
        <v>172</v>
      </c>
      <c r="F226" s="10" t="s">
        <v>21</v>
      </c>
      <c r="G226" s="13">
        <f>G227</f>
        <v>111</v>
      </c>
    </row>
    <row r="227" spans="1:7" s="107" customFormat="1" ht="45" hidden="1" x14ac:dyDescent="0.25">
      <c r="A227" s="15" t="s">
        <v>22</v>
      </c>
      <c r="B227" s="12" t="s">
        <v>2</v>
      </c>
      <c r="C227" s="59" t="s">
        <v>17</v>
      </c>
      <c r="D227" s="52" t="s">
        <v>153</v>
      </c>
      <c r="E227" s="10" t="s">
        <v>172</v>
      </c>
      <c r="F227" s="10" t="s">
        <v>23</v>
      </c>
      <c r="G227" s="13">
        <v>111</v>
      </c>
    </row>
    <row r="228" spans="1:7" s="107" customFormat="1" ht="30.75" hidden="1" x14ac:dyDescent="0.25">
      <c r="A228" s="16" t="s">
        <v>410</v>
      </c>
      <c r="B228" s="12" t="s">
        <v>2</v>
      </c>
      <c r="C228" s="59" t="s">
        <v>17</v>
      </c>
      <c r="D228" s="52" t="s">
        <v>153</v>
      </c>
      <c r="E228" s="10" t="s">
        <v>67</v>
      </c>
      <c r="F228" s="10"/>
      <c r="G228" s="13">
        <f>G229</f>
        <v>161</v>
      </c>
    </row>
    <row r="229" spans="1:7" s="107" customFormat="1" ht="60" x14ac:dyDescent="0.25">
      <c r="A229" s="22" t="s">
        <v>411</v>
      </c>
      <c r="B229" s="12" t="s">
        <v>2</v>
      </c>
      <c r="C229" s="59" t="s">
        <v>17</v>
      </c>
      <c r="D229" s="52" t="s">
        <v>153</v>
      </c>
      <c r="E229" s="10" t="s">
        <v>496</v>
      </c>
      <c r="F229" s="10"/>
      <c r="G229" s="13">
        <f>G230</f>
        <v>161</v>
      </c>
    </row>
    <row r="230" spans="1:7" s="107" customFormat="1" ht="45" x14ac:dyDescent="0.25">
      <c r="A230" s="15" t="s">
        <v>20</v>
      </c>
      <c r="B230" s="12" t="s">
        <v>2</v>
      </c>
      <c r="C230" s="59" t="s">
        <v>17</v>
      </c>
      <c r="D230" s="52" t="s">
        <v>153</v>
      </c>
      <c r="E230" s="10" t="s">
        <v>496</v>
      </c>
      <c r="F230" s="10" t="s">
        <v>21</v>
      </c>
      <c r="G230" s="13">
        <f>G231</f>
        <v>161</v>
      </c>
    </row>
    <row r="231" spans="1:7" s="107" customFormat="1" ht="45" x14ac:dyDescent="0.25">
      <c r="A231" s="15" t="s">
        <v>22</v>
      </c>
      <c r="B231" s="12" t="s">
        <v>2</v>
      </c>
      <c r="C231" s="59" t="s">
        <v>17</v>
      </c>
      <c r="D231" s="52" t="s">
        <v>153</v>
      </c>
      <c r="E231" s="10" t="s">
        <v>496</v>
      </c>
      <c r="F231" s="10" t="s">
        <v>23</v>
      </c>
      <c r="G231" s="13">
        <v>161</v>
      </c>
    </row>
    <row r="232" spans="1:7" s="107" customFormat="1" ht="31.5" x14ac:dyDescent="0.25">
      <c r="A232" s="6" t="s">
        <v>173</v>
      </c>
      <c r="B232" s="3" t="s">
        <v>2</v>
      </c>
      <c r="C232" s="58" t="s">
        <v>102</v>
      </c>
      <c r="D232" s="51" t="s">
        <v>5</v>
      </c>
      <c r="E232" s="7"/>
      <c r="F232" s="7"/>
      <c r="G232" s="8">
        <f>G233+G264+G283</f>
        <v>177569</v>
      </c>
    </row>
    <row r="233" spans="1:7" s="107" customFormat="1" ht="15.75" x14ac:dyDescent="0.25">
      <c r="A233" s="6" t="s">
        <v>174</v>
      </c>
      <c r="B233" s="3" t="s">
        <v>2</v>
      </c>
      <c r="C233" s="58" t="s">
        <v>102</v>
      </c>
      <c r="D233" s="51" t="s">
        <v>4</v>
      </c>
      <c r="E233" s="7"/>
      <c r="F233" s="7"/>
      <c r="G233" s="8">
        <f>G234+G259+G242</f>
        <v>53806</v>
      </c>
    </row>
    <row r="234" spans="1:7" s="107" customFormat="1" ht="75" x14ac:dyDescent="0.25">
      <c r="A234" s="22" t="s">
        <v>95</v>
      </c>
      <c r="B234" s="12" t="s">
        <v>2</v>
      </c>
      <c r="C234" s="59" t="s">
        <v>102</v>
      </c>
      <c r="D234" s="52" t="s">
        <v>4</v>
      </c>
      <c r="E234" s="10" t="s">
        <v>96</v>
      </c>
      <c r="F234" s="10"/>
      <c r="G234" s="13">
        <f>G235</f>
        <v>5885</v>
      </c>
    </row>
    <row r="235" spans="1:7" s="107" customFormat="1" ht="30.75" x14ac:dyDescent="0.25">
      <c r="A235" s="16" t="s">
        <v>175</v>
      </c>
      <c r="B235" s="12" t="s">
        <v>2</v>
      </c>
      <c r="C235" s="59" t="s">
        <v>102</v>
      </c>
      <c r="D235" s="52" t="s">
        <v>4</v>
      </c>
      <c r="E235" s="10" t="s">
        <v>176</v>
      </c>
      <c r="F235" s="10"/>
      <c r="G235" s="13">
        <f>G236+G239</f>
        <v>5885</v>
      </c>
    </row>
    <row r="236" spans="1:7" s="107" customFormat="1" ht="30" x14ac:dyDescent="0.25">
      <c r="A236" s="11" t="s">
        <v>177</v>
      </c>
      <c r="B236" s="12" t="s">
        <v>2</v>
      </c>
      <c r="C236" s="59" t="s">
        <v>102</v>
      </c>
      <c r="D236" s="52" t="s">
        <v>4</v>
      </c>
      <c r="E236" s="10" t="s">
        <v>178</v>
      </c>
      <c r="F236" s="10"/>
      <c r="G236" s="13">
        <f>G237</f>
        <v>681</v>
      </c>
    </row>
    <row r="237" spans="1:7" s="107" customFormat="1" ht="45" x14ac:dyDescent="0.25">
      <c r="A237" s="15" t="s">
        <v>20</v>
      </c>
      <c r="B237" s="12" t="s">
        <v>2</v>
      </c>
      <c r="C237" s="59" t="s">
        <v>102</v>
      </c>
      <c r="D237" s="52" t="s">
        <v>4</v>
      </c>
      <c r="E237" s="10" t="s">
        <v>178</v>
      </c>
      <c r="F237" s="10" t="s">
        <v>21</v>
      </c>
      <c r="G237" s="13">
        <f>G238</f>
        <v>681</v>
      </c>
    </row>
    <row r="238" spans="1:7" s="107" customFormat="1" ht="45" x14ac:dyDescent="0.25">
      <c r="A238" s="15" t="s">
        <v>22</v>
      </c>
      <c r="B238" s="12" t="s">
        <v>2</v>
      </c>
      <c r="C238" s="59" t="s">
        <v>102</v>
      </c>
      <c r="D238" s="52" t="s">
        <v>4</v>
      </c>
      <c r="E238" s="10" t="s">
        <v>178</v>
      </c>
      <c r="F238" s="10" t="s">
        <v>23</v>
      </c>
      <c r="G238" s="13">
        <v>681</v>
      </c>
    </row>
    <row r="239" spans="1:7" s="107" customFormat="1" ht="30" x14ac:dyDescent="0.25">
      <c r="A239" s="22" t="s">
        <v>179</v>
      </c>
      <c r="B239" s="12" t="s">
        <v>2</v>
      </c>
      <c r="C239" s="59" t="s">
        <v>102</v>
      </c>
      <c r="D239" s="52" t="s">
        <v>4</v>
      </c>
      <c r="E239" s="10" t="s">
        <v>180</v>
      </c>
      <c r="F239" s="10"/>
      <c r="G239" s="13">
        <f>G240</f>
        <v>5204</v>
      </c>
    </row>
    <row r="240" spans="1:7" s="107" customFormat="1" ht="45" x14ac:dyDescent="0.25">
      <c r="A240" s="15" t="s">
        <v>20</v>
      </c>
      <c r="B240" s="12" t="s">
        <v>2</v>
      </c>
      <c r="C240" s="59" t="s">
        <v>102</v>
      </c>
      <c r="D240" s="52" t="s">
        <v>4</v>
      </c>
      <c r="E240" s="10" t="s">
        <v>180</v>
      </c>
      <c r="F240" s="10" t="s">
        <v>21</v>
      </c>
      <c r="G240" s="13">
        <f>G241</f>
        <v>5204</v>
      </c>
    </row>
    <row r="241" spans="1:7" s="107" customFormat="1" ht="45" x14ac:dyDescent="0.25">
      <c r="A241" s="15" t="s">
        <v>22</v>
      </c>
      <c r="B241" s="12" t="s">
        <v>2</v>
      </c>
      <c r="C241" s="59" t="s">
        <v>102</v>
      </c>
      <c r="D241" s="52" t="s">
        <v>4</v>
      </c>
      <c r="E241" s="10" t="s">
        <v>180</v>
      </c>
      <c r="F241" s="10" t="s">
        <v>23</v>
      </c>
      <c r="G241" s="13">
        <v>5204</v>
      </c>
    </row>
    <row r="242" spans="1:7" s="107" customFormat="1" ht="75" x14ac:dyDescent="0.25">
      <c r="A242" s="22" t="s">
        <v>167</v>
      </c>
      <c r="B242" s="12" t="s">
        <v>2</v>
      </c>
      <c r="C242" s="59" t="s">
        <v>102</v>
      </c>
      <c r="D242" s="52" t="s">
        <v>4</v>
      </c>
      <c r="E242" s="10" t="s">
        <v>168</v>
      </c>
      <c r="F242" s="10"/>
      <c r="G242" s="13">
        <f>G243+G256+G251+G247</f>
        <v>46777</v>
      </c>
    </row>
    <row r="243" spans="1:7" s="107" customFormat="1" ht="90" x14ac:dyDescent="0.25">
      <c r="A243" s="22" t="s">
        <v>181</v>
      </c>
      <c r="B243" s="12" t="s">
        <v>2</v>
      </c>
      <c r="C243" s="59" t="s">
        <v>102</v>
      </c>
      <c r="D243" s="52" t="s">
        <v>4</v>
      </c>
      <c r="E243" s="10" t="s">
        <v>182</v>
      </c>
      <c r="F243" s="10"/>
      <c r="G243" s="13">
        <f>G244</f>
        <v>8607</v>
      </c>
    </row>
    <row r="244" spans="1:7" s="107" customFormat="1" ht="90.75" hidden="1" customHeight="1" x14ac:dyDescent="0.25">
      <c r="A244" s="22" t="s">
        <v>183</v>
      </c>
      <c r="B244" s="12" t="s">
        <v>2</v>
      </c>
      <c r="C244" s="59" t="s">
        <v>102</v>
      </c>
      <c r="D244" s="52" t="s">
        <v>4</v>
      </c>
      <c r="E244" s="10" t="s">
        <v>184</v>
      </c>
      <c r="F244" s="10"/>
      <c r="G244" s="13">
        <f>G245</f>
        <v>8607</v>
      </c>
    </row>
    <row r="245" spans="1:7" s="107" customFormat="1" ht="45" hidden="1" x14ac:dyDescent="0.25">
      <c r="A245" s="15" t="s">
        <v>113</v>
      </c>
      <c r="B245" s="12" t="s">
        <v>2</v>
      </c>
      <c r="C245" s="59" t="s">
        <v>102</v>
      </c>
      <c r="D245" s="52" t="s">
        <v>4</v>
      </c>
      <c r="E245" s="10" t="s">
        <v>184</v>
      </c>
      <c r="F245" s="10" t="s">
        <v>114</v>
      </c>
      <c r="G245" s="13">
        <f>G246</f>
        <v>8607</v>
      </c>
    </row>
    <row r="246" spans="1:7" s="107" customFormat="1" hidden="1" x14ac:dyDescent="0.25">
      <c r="A246" s="15" t="s">
        <v>115</v>
      </c>
      <c r="B246" s="12" t="s">
        <v>2</v>
      </c>
      <c r="C246" s="59" t="s">
        <v>102</v>
      </c>
      <c r="D246" s="52" t="s">
        <v>4</v>
      </c>
      <c r="E246" s="10" t="s">
        <v>184</v>
      </c>
      <c r="F246" s="10" t="s">
        <v>116</v>
      </c>
      <c r="G246" s="13">
        <v>8607</v>
      </c>
    </row>
    <row r="247" spans="1:7" s="107" customFormat="1" ht="105" hidden="1" x14ac:dyDescent="0.25">
      <c r="A247" s="22" t="s">
        <v>418</v>
      </c>
      <c r="B247" s="12" t="s">
        <v>2</v>
      </c>
      <c r="C247" s="59" t="s">
        <v>102</v>
      </c>
      <c r="D247" s="52" t="s">
        <v>4</v>
      </c>
      <c r="E247" s="10" t="s">
        <v>419</v>
      </c>
      <c r="F247" s="10"/>
      <c r="G247" s="13">
        <f>G248</f>
        <v>80</v>
      </c>
    </row>
    <row r="248" spans="1:7" s="107" customFormat="1" ht="30" x14ac:dyDescent="0.25">
      <c r="A248" s="22" t="s">
        <v>208</v>
      </c>
      <c r="B248" s="12" t="s">
        <v>2</v>
      </c>
      <c r="C248" s="59" t="s">
        <v>102</v>
      </c>
      <c r="D248" s="52" t="s">
        <v>4</v>
      </c>
      <c r="E248" s="10" t="s">
        <v>420</v>
      </c>
      <c r="F248" s="10"/>
      <c r="G248" s="13">
        <f>G249</f>
        <v>80</v>
      </c>
    </row>
    <row r="249" spans="1:7" s="107" customFormat="1" ht="45" x14ac:dyDescent="0.25">
      <c r="A249" s="15" t="s">
        <v>20</v>
      </c>
      <c r="B249" s="12" t="s">
        <v>2</v>
      </c>
      <c r="C249" s="59" t="s">
        <v>102</v>
      </c>
      <c r="D249" s="52" t="s">
        <v>4</v>
      </c>
      <c r="E249" s="10" t="s">
        <v>420</v>
      </c>
      <c r="F249" s="10" t="s">
        <v>21</v>
      </c>
      <c r="G249" s="13">
        <f>G250</f>
        <v>80</v>
      </c>
    </row>
    <row r="250" spans="1:7" s="107" customFormat="1" ht="45" x14ac:dyDescent="0.25">
      <c r="A250" s="15" t="s">
        <v>22</v>
      </c>
      <c r="B250" s="12" t="s">
        <v>2</v>
      </c>
      <c r="C250" s="59" t="s">
        <v>102</v>
      </c>
      <c r="D250" s="52" t="s">
        <v>4</v>
      </c>
      <c r="E250" s="10" t="s">
        <v>420</v>
      </c>
      <c r="F250" s="10" t="s">
        <v>23</v>
      </c>
      <c r="G250" s="13">
        <v>80</v>
      </c>
    </row>
    <row r="251" spans="1:7" s="107" customFormat="1" ht="60" x14ac:dyDescent="0.25">
      <c r="A251" s="22" t="s">
        <v>497</v>
      </c>
      <c r="B251" s="12" t="s">
        <v>2</v>
      </c>
      <c r="C251" s="59" t="s">
        <v>102</v>
      </c>
      <c r="D251" s="52" t="s">
        <v>4</v>
      </c>
      <c r="E251" s="10" t="s">
        <v>412</v>
      </c>
      <c r="F251" s="10"/>
      <c r="G251" s="13">
        <f>G252</f>
        <v>15658</v>
      </c>
    </row>
    <row r="252" spans="1:7" s="107" customFormat="1" x14ac:dyDescent="0.25">
      <c r="A252" s="22" t="s">
        <v>413</v>
      </c>
      <c r="B252" s="12" t="s">
        <v>2</v>
      </c>
      <c r="C252" s="59" t="s">
        <v>102</v>
      </c>
      <c r="D252" s="52" t="s">
        <v>4</v>
      </c>
      <c r="E252" s="10" t="s">
        <v>414</v>
      </c>
      <c r="F252" s="10"/>
      <c r="G252" s="13">
        <f>G253</f>
        <v>15658</v>
      </c>
    </row>
    <row r="253" spans="1:7" s="107" customFormat="1" ht="45" x14ac:dyDescent="0.25">
      <c r="A253" s="15" t="s">
        <v>113</v>
      </c>
      <c r="B253" s="12" t="s">
        <v>2</v>
      </c>
      <c r="C253" s="59" t="s">
        <v>102</v>
      </c>
      <c r="D253" s="52" t="s">
        <v>4</v>
      </c>
      <c r="E253" s="10" t="s">
        <v>414</v>
      </c>
      <c r="F253" s="10" t="s">
        <v>114</v>
      </c>
      <c r="G253" s="13">
        <f>G254</f>
        <v>15658</v>
      </c>
    </row>
    <row r="254" spans="1:7" s="107" customFormat="1" x14ac:dyDescent="0.25">
      <c r="A254" s="15" t="s">
        <v>115</v>
      </c>
      <c r="B254" s="12" t="s">
        <v>2</v>
      </c>
      <c r="C254" s="59" t="s">
        <v>102</v>
      </c>
      <c r="D254" s="52" t="s">
        <v>4</v>
      </c>
      <c r="E254" s="10" t="s">
        <v>414</v>
      </c>
      <c r="F254" s="10" t="s">
        <v>116</v>
      </c>
      <c r="G254" s="13">
        <v>15658</v>
      </c>
    </row>
    <row r="255" spans="1:7" s="107" customFormat="1" ht="75" x14ac:dyDescent="0.25">
      <c r="A255" s="22" t="s">
        <v>185</v>
      </c>
      <c r="B255" s="12" t="s">
        <v>2</v>
      </c>
      <c r="C255" s="59" t="s">
        <v>102</v>
      </c>
      <c r="D255" s="52" t="s">
        <v>4</v>
      </c>
      <c r="E255" s="10" t="s">
        <v>186</v>
      </c>
      <c r="F255" s="10"/>
      <c r="G255" s="13">
        <f>G256</f>
        <v>22432</v>
      </c>
    </row>
    <row r="256" spans="1:7" s="107" customFormat="1" ht="45" x14ac:dyDescent="0.25">
      <c r="A256" s="22" t="s">
        <v>187</v>
      </c>
      <c r="B256" s="12" t="s">
        <v>2</v>
      </c>
      <c r="C256" s="59" t="s">
        <v>102</v>
      </c>
      <c r="D256" s="52" t="s">
        <v>4</v>
      </c>
      <c r="E256" s="10" t="s">
        <v>188</v>
      </c>
      <c r="F256" s="10"/>
      <c r="G256" s="13">
        <f>G257</f>
        <v>22432</v>
      </c>
    </row>
    <row r="257" spans="1:7" s="107" customFormat="1" ht="45" x14ac:dyDescent="0.25">
      <c r="A257" s="15" t="s">
        <v>113</v>
      </c>
      <c r="B257" s="12" t="s">
        <v>2</v>
      </c>
      <c r="C257" s="59" t="s">
        <v>102</v>
      </c>
      <c r="D257" s="52" t="s">
        <v>4</v>
      </c>
      <c r="E257" s="10" t="s">
        <v>188</v>
      </c>
      <c r="F257" s="10" t="s">
        <v>114</v>
      </c>
      <c r="G257" s="13">
        <f>G258</f>
        <v>22432</v>
      </c>
    </row>
    <row r="258" spans="1:7" s="107" customFormat="1" x14ac:dyDescent="0.25">
      <c r="A258" s="15" t="s">
        <v>115</v>
      </c>
      <c r="B258" s="12" t="s">
        <v>2</v>
      </c>
      <c r="C258" s="59" t="s">
        <v>102</v>
      </c>
      <c r="D258" s="52" t="s">
        <v>4</v>
      </c>
      <c r="E258" s="10" t="s">
        <v>188</v>
      </c>
      <c r="F258" s="10" t="s">
        <v>116</v>
      </c>
      <c r="G258" s="13">
        <v>22432</v>
      </c>
    </row>
    <row r="259" spans="1:7" s="107" customFormat="1" ht="75" x14ac:dyDescent="0.25">
      <c r="A259" s="22" t="s">
        <v>455</v>
      </c>
      <c r="B259" s="12" t="s">
        <v>2</v>
      </c>
      <c r="C259" s="59" t="s">
        <v>102</v>
      </c>
      <c r="D259" s="52" t="s">
        <v>4</v>
      </c>
      <c r="E259" s="10" t="s">
        <v>440</v>
      </c>
      <c r="F259" s="10"/>
      <c r="G259" s="13">
        <f>G260</f>
        <v>1144</v>
      </c>
    </row>
    <row r="260" spans="1:7" s="107" customFormat="1" ht="45.75" x14ac:dyDescent="0.25">
      <c r="A260" s="16" t="s">
        <v>456</v>
      </c>
      <c r="B260" s="12" t="s">
        <v>2</v>
      </c>
      <c r="C260" s="59" t="s">
        <v>102</v>
      </c>
      <c r="D260" s="52" t="s">
        <v>4</v>
      </c>
      <c r="E260" s="10" t="s">
        <v>457</v>
      </c>
      <c r="F260" s="10"/>
      <c r="G260" s="13">
        <f>G261</f>
        <v>1144</v>
      </c>
    </row>
    <row r="261" spans="1:7" s="107" customFormat="1" ht="90.75" x14ac:dyDescent="0.25">
      <c r="A261" s="16" t="s">
        <v>189</v>
      </c>
      <c r="B261" s="12" t="s">
        <v>2</v>
      </c>
      <c r="C261" s="59" t="s">
        <v>102</v>
      </c>
      <c r="D261" s="52" t="s">
        <v>4</v>
      </c>
      <c r="E261" s="10" t="s">
        <v>458</v>
      </c>
      <c r="F261" s="10"/>
      <c r="G261" s="13">
        <f>G262</f>
        <v>1144</v>
      </c>
    </row>
    <row r="262" spans="1:7" s="107" customFormat="1" ht="45" x14ac:dyDescent="0.25">
      <c r="A262" s="15" t="s">
        <v>20</v>
      </c>
      <c r="B262" s="12" t="s">
        <v>2</v>
      </c>
      <c r="C262" s="59" t="s">
        <v>102</v>
      </c>
      <c r="D262" s="52" t="s">
        <v>4</v>
      </c>
      <c r="E262" s="10" t="s">
        <v>458</v>
      </c>
      <c r="F262" s="10" t="s">
        <v>21</v>
      </c>
      <c r="G262" s="13">
        <f>G263</f>
        <v>1144</v>
      </c>
    </row>
    <row r="263" spans="1:7" s="107" customFormat="1" ht="45" x14ac:dyDescent="0.25">
      <c r="A263" s="15" t="s">
        <v>22</v>
      </c>
      <c r="B263" s="12" t="s">
        <v>2</v>
      </c>
      <c r="C263" s="59" t="s">
        <v>102</v>
      </c>
      <c r="D263" s="52" t="s">
        <v>4</v>
      </c>
      <c r="E263" s="10" t="s">
        <v>458</v>
      </c>
      <c r="F263" s="10" t="s">
        <v>23</v>
      </c>
      <c r="G263" s="13">
        <v>1144</v>
      </c>
    </row>
    <row r="264" spans="1:7" s="107" customFormat="1" ht="15.75" x14ac:dyDescent="0.25">
      <c r="A264" s="6" t="s">
        <v>190</v>
      </c>
      <c r="B264" s="3" t="s">
        <v>2</v>
      </c>
      <c r="C264" s="58" t="s">
        <v>102</v>
      </c>
      <c r="D264" s="51" t="s">
        <v>7</v>
      </c>
      <c r="E264" s="7"/>
      <c r="F264" s="7"/>
      <c r="G264" s="8">
        <f>G265+G280</f>
        <v>122187</v>
      </c>
    </row>
    <row r="265" spans="1:7" s="107" customFormat="1" ht="75" x14ac:dyDescent="0.25">
      <c r="A265" s="22" t="s">
        <v>95</v>
      </c>
      <c r="B265" s="12" t="s">
        <v>2</v>
      </c>
      <c r="C265" s="59" t="s">
        <v>102</v>
      </c>
      <c r="D265" s="52" t="s">
        <v>7</v>
      </c>
      <c r="E265" s="10" t="s">
        <v>96</v>
      </c>
      <c r="F265" s="10"/>
      <c r="G265" s="13">
        <f>G266+G276+G272</f>
        <v>121363</v>
      </c>
    </row>
    <row r="266" spans="1:7" s="107" customFormat="1" ht="60.75" x14ac:dyDescent="0.25">
      <c r="A266" s="16" t="s">
        <v>191</v>
      </c>
      <c r="B266" s="12" t="s">
        <v>2</v>
      </c>
      <c r="C266" s="59" t="s">
        <v>102</v>
      </c>
      <c r="D266" s="52" t="s">
        <v>7</v>
      </c>
      <c r="E266" s="10" t="s">
        <v>192</v>
      </c>
      <c r="F266" s="10"/>
      <c r="G266" s="13">
        <f>G267</f>
        <v>17762</v>
      </c>
    </row>
    <row r="267" spans="1:7" s="107" customFormat="1" ht="60.75" x14ac:dyDescent="0.25">
      <c r="A267" s="16" t="s">
        <v>193</v>
      </c>
      <c r="B267" s="12" t="s">
        <v>2</v>
      </c>
      <c r="C267" s="59" t="s">
        <v>102</v>
      </c>
      <c r="D267" s="52" t="s">
        <v>7</v>
      </c>
      <c r="E267" s="10" t="s">
        <v>194</v>
      </c>
      <c r="F267" s="10"/>
      <c r="G267" s="13">
        <f>G268+G270</f>
        <v>17762</v>
      </c>
    </row>
    <row r="268" spans="1:7" s="107" customFormat="1" ht="45" x14ac:dyDescent="0.25">
      <c r="A268" s="15" t="s">
        <v>20</v>
      </c>
      <c r="B268" s="12" t="s">
        <v>2</v>
      </c>
      <c r="C268" s="59" t="s">
        <v>102</v>
      </c>
      <c r="D268" s="52" t="s">
        <v>7</v>
      </c>
      <c r="E268" s="10" t="s">
        <v>194</v>
      </c>
      <c r="F268" s="10" t="s">
        <v>21</v>
      </c>
      <c r="G268" s="13">
        <f>G269</f>
        <v>15802</v>
      </c>
    </row>
    <row r="269" spans="1:7" s="107" customFormat="1" ht="46.5" customHeight="1" x14ac:dyDescent="0.25">
      <c r="A269" s="15" t="s">
        <v>22</v>
      </c>
      <c r="B269" s="12" t="s">
        <v>2</v>
      </c>
      <c r="C269" s="59" t="s">
        <v>102</v>
      </c>
      <c r="D269" s="52" t="s">
        <v>7</v>
      </c>
      <c r="E269" s="10" t="s">
        <v>194</v>
      </c>
      <c r="F269" s="10" t="s">
        <v>23</v>
      </c>
      <c r="G269" s="13">
        <v>15802</v>
      </c>
    </row>
    <row r="270" spans="1:7" s="107" customFormat="1" ht="45" x14ac:dyDescent="0.25">
      <c r="A270" s="15" t="s">
        <v>113</v>
      </c>
      <c r="B270" s="12" t="s">
        <v>2</v>
      </c>
      <c r="C270" s="59" t="s">
        <v>102</v>
      </c>
      <c r="D270" s="52" t="s">
        <v>7</v>
      </c>
      <c r="E270" s="10" t="s">
        <v>194</v>
      </c>
      <c r="F270" s="10" t="s">
        <v>114</v>
      </c>
      <c r="G270" s="13">
        <f>G271</f>
        <v>1960</v>
      </c>
    </row>
    <row r="271" spans="1:7" s="107" customFormat="1" x14ac:dyDescent="0.25">
      <c r="A271" s="15" t="s">
        <v>115</v>
      </c>
      <c r="B271" s="12" t="s">
        <v>2</v>
      </c>
      <c r="C271" s="59" t="s">
        <v>102</v>
      </c>
      <c r="D271" s="52" t="s">
        <v>7</v>
      </c>
      <c r="E271" s="10" t="s">
        <v>194</v>
      </c>
      <c r="F271" s="10" t="s">
        <v>116</v>
      </c>
      <c r="G271" s="13">
        <v>1960</v>
      </c>
    </row>
    <row r="272" spans="1:7" s="107" customFormat="1" ht="81" customHeight="1" x14ac:dyDescent="0.25">
      <c r="A272" s="16" t="s">
        <v>195</v>
      </c>
      <c r="B272" s="12" t="s">
        <v>2</v>
      </c>
      <c r="C272" s="59" t="s">
        <v>102</v>
      </c>
      <c r="D272" s="52" t="s">
        <v>7</v>
      </c>
      <c r="E272" s="10" t="s">
        <v>196</v>
      </c>
      <c r="F272" s="10"/>
      <c r="G272" s="13">
        <f>G273</f>
        <v>25882</v>
      </c>
    </row>
    <row r="273" spans="1:7" s="107" customFormat="1" ht="30.75" x14ac:dyDescent="0.25">
      <c r="A273" s="16" t="s">
        <v>197</v>
      </c>
      <c r="B273" s="12" t="s">
        <v>2</v>
      </c>
      <c r="C273" s="59" t="s">
        <v>102</v>
      </c>
      <c r="D273" s="52" t="s">
        <v>7</v>
      </c>
      <c r="E273" s="10" t="s">
        <v>198</v>
      </c>
      <c r="F273" s="10"/>
      <c r="G273" s="13">
        <f>G274</f>
        <v>25882</v>
      </c>
    </row>
    <row r="274" spans="1:7" s="107" customFormat="1" ht="45" x14ac:dyDescent="0.25">
      <c r="A274" s="15" t="s">
        <v>113</v>
      </c>
      <c r="B274" s="12" t="s">
        <v>2</v>
      </c>
      <c r="C274" s="59" t="s">
        <v>102</v>
      </c>
      <c r="D274" s="52" t="s">
        <v>7</v>
      </c>
      <c r="E274" s="10" t="s">
        <v>198</v>
      </c>
      <c r="F274" s="10" t="s">
        <v>114</v>
      </c>
      <c r="G274" s="13">
        <f>G275</f>
        <v>25882</v>
      </c>
    </row>
    <row r="275" spans="1:7" s="107" customFormat="1" x14ac:dyDescent="0.25">
      <c r="A275" s="15" t="s">
        <v>115</v>
      </c>
      <c r="B275" s="12" t="s">
        <v>2</v>
      </c>
      <c r="C275" s="59" t="s">
        <v>102</v>
      </c>
      <c r="D275" s="52" t="s">
        <v>7</v>
      </c>
      <c r="E275" s="10" t="s">
        <v>198</v>
      </c>
      <c r="F275" s="10" t="s">
        <v>116</v>
      </c>
      <c r="G275" s="13">
        <v>25882</v>
      </c>
    </row>
    <row r="276" spans="1:7" s="107" customFormat="1" ht="60.75" x14ac:dyDescent="0.25">
      <c r="A276" s="16" t="s">
        <v>199</v>
      </c>
      <c r="B276" s="12" t="s">
        <v>2</v>
      </c>
      <c r="C276" s="59" t="s">
        <v>102</v>
      </c>
      <c r="D276" s="52" t="s">
        <v>7</v>
      </c>
      <c r="E276" s="10" t="s">
        <v>200</v>
      </c>
      <c r="F276" s="10"/>
      <c r="G276" s="13">
        <f>G277</f>
        <v>77719</v>
      </c>
    </row>
    <row r="277" spans="1:7" s="107" customFormat="1" ht="75.75" x14ac:dyDescent="0.25">
      <c r="A277" s="16" t="s">
        <v>365</v>
      </c>
      <c r="B277" s="12" t="s">
        <v>2</v>
      </c>
      <c r="C277" s="59" t="s">
        <v>102</v>
      </c>
      <c r="D277" s="52" t="s">
        <v>7</v>
      </c>
      <c r="E277" s="10" t="s">
        <v>366</v>
      </c>
      <c r="F277" s="7"/>
      <c r="G277" s="13">
        <f>G278</f>
        <v>77719</v>
      </c>
    </row>
    <row r="278" spans="1:7" s="107" customFormat="1" ht="15.75" x14ac:dyDescent="0.25">
      <c r="A278" s="28" t="s">
        <v>24</v>
      </c>
      <c r="B278" s="12" t="s">
        <v>2</v>
      </c>
      <c r="C278" s="59" t="s">
        <v>102</v>
      </c>
      <c r="D278" s="52" t="s">
        <v>7</v>
      </c>
      <c r="E278" s="10" t="s">
        <v>366</v>
      </c>
      <c r="F278" s="10" t="s">
        <v>25</v>
      </c>
      <c r="G278" s="13">
        <f>G279</f>
        <v>77719</v>
      </c>
    </row>
    <row r="279" spans="1:7" s="107" customFormat="1" ht="75.75" x14ac:dyDescent="0.25">
      <c r="A279" s="28" t="s">
        <v>158</v>
      </c>
      <c r="B279" s="12" t="s">
        <v>2</v>
      </c>
      <c r="C279" s="59" t="s">
        <v>102</v>
      </c>
      <c r="D279" s="52" t="s">
        <v>7</v>
      </c>
      <c r="E279" s="10" t="s">
        <v>366</v>
      </c>
      <c r="F279" s="10" t="s">
        <v>159</v>
      </c>
      <c r="G279" s="13">
        <v>77719</v>
      </c>
    </row>
    <row r="280" spans="1:7" s="107" customFormat="1" ht="105.75" x14ac:dyDescent="0.25">
      <c r="A280" s="19" t="s">
        <v>201</v>
      </c>
      <c r="B280" s="12" t="s">
        <v>2</v>
      </c>
      <c r="C280" s="59" t="s">
        <v>102</v>
      </c>
      <c r="D280" s="52" t="s">
        <v>7</v>
      </c>
      <c r="E280" s="10" t="s">
        <v>202</v>
      </c>
      <c r="F280" s="10"/>
      <c r="G280" s="13">
        <f>G281</f>
        <v>824</v>
      </c>
    </row>
    <row r="281" spans="1:7" s="107" customFormat="1" ht="45" x14ac:dyDescent="0.25">
      <c r="A281" s="15" t="s">
        <v>20</v>
      </c>
      <c r="B281" s="12" t="s">
        <v>2</v>
      </c>
      <c r="C281" s="59" t="s">
        <v>102</v>
      </c>
      <c r="D281" s="52" t="s">
        <v>7</v>
      </c>
      <c r="E281" s="10" t="s">
        <v>202</v>
      </c>
      <c r="F281" s="10" t="s">
        <v>21</v>
      </c>
      <c r="G281" s="13">
        <f>G282</f>
        <v>824</v>
      </c>
    </row>
    <row r="282" spans="1:7" s="107" customFormat="1" ht="45" x14ac:dyDescent="0.25">
      <c r="A282" s="15" t="s">
        <v>22</v>
      </c>
      <c r="B282" s="12" t="s">
        <v>2</v>
      </c>
      <c r="C282" s="59" t="s">
        <v>102</v>
      </c>
      <c r="D282" s="52" t="s">
        <v>7</v>
      </c>
      <c r="E282" s="10" t="s">
        <v>202</v>
      </c>
      <c r="F282" s="10" t="s">
        <v>23</v>
      </c>
      <c r="G282" s="13">
        <v>824</v>
      </c>
    </row>
    <row r="283" spans="1:7" s="107" customFormat="1" ht="19.5" customHeight="1" x14ac:dyDescent="0.25">
      <c r="A283" s="9" t="s">
        <v>203</v>
      </c>
      <c r="B283" s="3" t="s">
        <v>2</v>
      </c>
      <c r="C283" s="58" t="s">
        <v>102</v>
      </c>
      <c r="D283" s="51" t="s">
        <v>71</v>
      </c>
      <c r="E283" s="7"/>
      <c r="F283" s="7"/>
      <c r="G283" s="8">
        <f>G284</f>
        <v>1576</v>
      </c>
    </row>
    <row r="284" spans="1:7" s="107" customFormat="1" ht="75" x14ac:dyDescent="0.25">
      <c r="A284" s="22" t="s">
        <v>95</v>
      </c>
      <c r="B284" s="12" t="s">
        <v>2</v>
      </c>
      <c r="C284" s="59" t="s">
        <v>102</v>
      </c>
      <c r="D284" s="52" t="s">
        <v>71</v>
      </c>
      <c r="E284" s="10" t="s">
        <v>96</v>
      </c>
      <c r="F284" s="7"/>
      <c r="G284" s="13">
        <f>G285</f>
        <v>1576</v>
      </c>
    </row>
    <row r="285" spans="1:7" s="107" customFormat="1" ht="30.75" x14ac:dyDescent="0.25">
      <c r="A285" s="16" t="s">
        <v>204</v>
      </c>
      <c r="B285" s="12" t="s">
        <v>2</v>
      </c>
      <c r="C285" s="59" t="s">
        <v>102</v>
      </c>
      <c r="D285" s="52" t="s">
        <v>71</v>
      </c>
      <c r="E285" s="10" t="s">
        <v>205</v>
      </c>
      <c r="F285" s="7"/>
      <c r="G285" s="13">
        <f>G286</f>
        <v>1576</v>
      </c>
    </row>
    <row r="286" spans="1:7" s="107" customFormat="1" ht="20.25" customHeight="1" x14ac:dyDescent="0.25">
      <c r="A286" s="16" t="s">
        <v>206</v>
      </c>
      <c r="B286" s="12" t="s">
        <v>2</v>
      </c>
      <c r="C286" s="59" t="s">
        <v>102</v>
      </c>
      <c r="D286" s="52" t="s">
        <v>71</v>
      </c>
      <c r="E286" s="10" t="s">
        <v>207</v>
      </c>
      <c r="F286" s="10"/>
      <c r="G286" s="13">
        <f>G287</f>
        <v>1576</v>
      </c>
    </row>
    <row r="287" spans="1:7" s="107" customFormat="1" ht="14.25" customHeight="1" x14ac:dyDescent="0.25">
      <c r="A287" s="15" t="s">
        <v>20</v>
      </c>
      <c r="B287" s="12" t="s">
        <v>2</v>
      </c>
      <c r="C287" s="59" t="s">
        <v>102</v>
      </c>
      <c r="D287" s="52" t="s">
        <v>71</v>
      </c>
      <c r="E287" s="10" t="s">
        <v>207</v>
      </c>
      <c r="F287" s="10" t="s">
        <v>21</v>
      </c>
      <c r="G287" s="13">
        <f>G288</f>
        <v>1576</v>
      </c>
    </row>
    <row r="288" spans="1:7" s="107" customFormat="1" ht="42.75" customHeight="1" x14ac:dyDescent="0.25">
      <c r="A288" s="15" t="s">
        <v>22</v>
      </c>
      <c r="B288" s="12" t="s">
        <v>2</v>
      </c>
      <c r="C288" s="59" t="s">
        <v>102</v>
      </c>
      <c r="D288" s="52" t="s">
        <v>71</v>
      </c>
      <c r="E288" s="10" t="s">
        <v>207</v>
      </c>
      <c r="F288" s="10" t="s">
        <v>23</v>
      </c>
      <c r="G288" s="13">
        <v>1576</v>
      </c>
    </row>
    <row r="289" spans="1:7" s="107" customFormat="1" ht="15.75" x14ac:dyDescent="0.25">
      <c r="A289" s="163" t="s">
        <v>514</v>
      </c>
      <c r="B289" s="3" t="s">
        <v>2</v>
      </c>
      <c r="C289" s="58" t="s">
        <v>35</v>
      </c>
      <c r="D289" s="51" t="s">
        <v>5</v>
      </c>
      <c r="E289" s="10"/>
      <c r="F289" s="10"/>
      <c r="G289" s="8">
        <f t="shared" ref="G289:G294" si="0">G290</f>
        <v>2</v>
      </c>
    </row>
    <row r="290" spans="1:7" s="107" customFormat="1" ht="27.75" customHeight="1" x14ac:dyDescent="0.25">
      <c r="A290" s="163" t="s">
        <v>515</v>
      </c>
      <c r="B290" s="12" t="s">
        <v>2</v>
      </c>
      <c r="C290" s="58" t="s">
        <v>35</v>
      </c>
      <c r="D290" s="51" t="s">
        <v>71</v>
      </c>
      <c r="E290" s="10"/>
      <c r="F290" s="10"/>
      <c r="G290" s="8">
        <f t="shared" si="0"/>
        <v>2</v>
      </c>
    </row>
    <row r="291" spans="1:7" s="107" customFormat="1" ht="75" x14ac:dyDescent="0.25">
      <c r="A291" s="22" t="s">
        <v>95</v>
      </c>
      <c r="B291" s="12" t="s">
        <v>2</v>
      </c>
      <c r="C291" s="59" t="s">
        <v>35</v>
      </c>
      <c r="D291" s="52" t="s">
        <v>71</v>
      </c>
      <c r="E291" s="10" t="s">
        <v>96</v>
      </c>
      <c r="F291" s="10"/>
      <c r="G291" s="13">
        <f t="shared" si="0"/>
        <v>2</v>
      </c>
    </row>
    <row r="292" spans="1:7" s="107" customFormat="1" ht="30.75" x14ac:dyDescent="0.25">
      <c r="A292" s="16" t="s">
        <v>516</v>
      </c>
      <c r="B292" s="12" t="s">
        <v>2</v>
      </c>
      <c r="C292" s="59" t="s">
        <v>35</v>
      </c>
      <c r="D292" s="52" t="s">
        <v>71</v>
      </c>
      <c r="E292" s="10" t="s">
        <v>517</v>
      </c>
      <c r="F292" s="10"/>
      <c r="G292" s="13">
        <f t="shared" si="0"/>
        <v>2</v>
      </c>
    </row>
    <row r="293" spans="1:7" s="107" customFormat="1" ht="15.75" x14ac:dyDescent="0.25">
      <c r="A293" s="16" t="s">
        <v>518</v>
      </c>
      <c r="B293" s="12" t="s">
        <v>2</v>
      </c>
      <c r="C293" s="59" t="s">
        <v>35</v>
      </c>
      <c r="D293" s="52" t="s">
        <v>71</v>
      </c>
      <c r="E293" s="10" t="s">
        <v>519</v>
      </c>
      <c r="F293" s="10"/>
      <c r="G293" s="13">
        <f t="shared" si="0"/>
        <v>2</v>
      </c>
    </row>
    <row r="294" spans="1:7" s="107" customFormat="1" ht="45" x14ac:dyDescent="0.25">
      <c r="A294" s="15" t="s">
        <v>20</v>
      </c>
      <c r="B294" s="12" t="s">
        <v>2</v>
      </c>
      <c r="C294" s="59" t="s">
        <v>35</v>
      </c>
      <c r="D294" s="52" t="s">
        <v>71</v>
      </c>
      <c r="E294" s="10" t="s">
        <v>519</v>
      </c>
      <c r="F294" s="10" t="s">
        <v>21</v>
      </c>
      <c r="G294" s="13">
        <f t="shared" si="0"/>
        <v>2</v>
      </c>
    </row>
    <row r="295" spans="1:7" s="107" customFormat="1" ht="45" x14ac:dyDescent="0.25">
      <c r="A295" s="15" t="s">
        <v>22</v>
      </c>
      <c r="B295" s="12" t="s">
        <v>2</v>
      </c>
      <c r="C295" s="59" t="s">
        <v>35</v>
      </c>
      <c r="D295" s="52" t="s">
        <v>71</v>
      </c>
      <c r="E295" s="10" t="s">
        <v>519</v>
      </c>
      <c r="F295" s="10" t="s">
        <v>23</v>
      </c>
      <c r="G295" s="13">
        <v>2</v>
      </c>
    </row>
    <row r="296" spans="1:7" s="107" customFormat="1" ht="15.75" x14ac:dyDescent="0.25">
      <c r="A296" s="6" t="s">
        <v>209</v>
      </c>
      <c r="B296" s="3" t="s">
        <v>2</v>
      </c>
      <c r="C296" s="61" t="s">
        <v>210</v>
      </c>
      <c r="D296" s="54" t="s">
        <v>5</v>
      </c>
      <c r="E296" s="7"/>
      <c r="F296" s="7"/>
      <c r="G296" s="8">
        <f>G297+G308</f>
        <v>25073</v>
      </c>
    </row>
    <row r="297" spans="1:7" s="107" customFormat="1" ht="21" customHeight="1" x14ac:dyDescent="0.25">
      <c r="A297" s="24" t="s">
        <v>211</v>
      </c>
      <c r="B297" s="3" t="s">
        <v>2</v>
      </c>
      <c r="C297" s="61" t="s">
        <v>210</v>
      </c>
      <c r="D297" s="54" t="s">
        <v>71</v>
      </c>
      <c r="E297" s="7"/>
      <c r="F297" s="7"/>
      <c r="G297" s="8">
        <f>G298+G303</f>
        <v>21046</v>
      </c>
    </row>
    <row r="298" spans="1:7" s="107" customFormat="1" ht="61.5" customHeight="1" x14ac:dyDescent="0.25">
      <c r="A298" s="14" t="s">
        <v>212</v>
      </c>
      <c r="B298" s="12" t="s">
        <v>2</v>
      </c>
      <c r="C298" s="59" t="s">
        <v>210</v>
      </c>
      <c r="D298" s="52" t="s">
        <v>71</v>
      </c>
      <c r="E298" s="10" t="s">
        <v>213</v>
      </c>
      <c r="F298" s="10"/>
      <c r="G298" s="13">
        <f>G299</f>
        <v>9963</v>
      </c>
    </row>
    <row r="299" spans="1:7" s="107" customFormat="1" ht="105.75" x14ac:dyDescent="0.25">
      <c r="A299" s="16" t="s">
        <v>214</v>
      </c>
      <c r="B299" s="12" t="s">
        <v>2</v>
      </c>
      <c r="C299" s="59" t="s">
        <v>210</v>
      </c>
      <c r="D299" s="52" t="s">
        <v>71</v>
      </c>
      <c r="E299" s="10" t="s">
        <v>215</v>
      </c>
      <c r="F299" s="10"/>
      <c r="G299" s="13">
        <f>G300</f>
        <v>9963</v>
      </c>
    </row>
    <row r="300" spans="1:7" s="107" customFormat="1" ht="75.75" x14ac:dyDescent="0.25">
      <c r="A300" s="16" t="s">
        <v>459</v>
      </c>
      <c r="B300" s="12" t="s">
        <v>2</v>
      </c>
      <c r="C300" s="59" t="s">
        <v>210</v>
      </c>
      <c r="D300" s="52" t="s">
        <v>71</v>
      </c>
      <c r="E300" s="10" t="s">
        <v>460</v>
      </c>
      <c r="F300" s="10"/>
      <c r="G300" s="13">
        <f>G301</f>
        <v>9963</v>
      </c>
    </row>
    <row r="301" spans="1:7" s="107" customFormat="1" ht="60" x14ac:dyDescent="0.25">
      <c r="A301" s="21" t="s">
        <v>216</v>
      </c>
      <c r="B301" s="12" t="s">
        <v>2</v>
      </c>
      <c r="C301" s="59" t="s">
        <v>210</v>
      </c>
      <c r="D301" s="52" t="s">
        <v>71</v>
      </c>
      <c r="E301" s="10" t="s">
        <v>460</v>
      </c>
      <c r="F301" s="10" t="s">
        <v>217</v>
      </c>
      <c r="G301" s="13">
        <f>G302</f>
        <v>9963</v>
      </c>
    </row>
    <row r="302" spans="1:7" s="107" customFormat="1" x14ac:dyDescent="0.25">
      <c r="A302" s="21" t="s">
        <v>218</v>
      </c>
      <c r="B302" s="12" t="s">
        <v>2</v>
      </c>
      <c r="C302" s="59" t="s">
        <v>210</v>
      </c>
      <c r="D302" s="52" t="s">
        <v>71</v>
      </c>
      <c r="E302" s="10" t="s">
        <v>460</v>
      </c>
      <c r="F302" s="10" t="s">
        <v>219</v>
      </c>
      <c r="G302" s="13">
        <v>9963</v>
      </c>
    </row>
    <row r="303" spans="1:7" s="107" customFormat="1" ht="75.75" x14ac:dyDescent="0.25">
      <c r="A303" s="16" t="s">
        <v>220</v>
      </c>
      <c r="B303" s="12" t="s">
        <v>2</v>
      </c>
      <c r="C303" s="59" t="s">
        <v>210</v>
      </c>
      <c r="D303" s="52" t="s">
        <v>71</v>
      </c>
      <c r="E303" s="10" t="s">
        <v>221</v>
      </c>
      <c r="F303" s="10"/>
      <c r="G303" s="13">
        <f>G304</f>
        <v>11083</v>
      </c>
    </row>
    <row r="304" spans="1:7" s="107" customFormat="1" ht="45" x14ac:dyDescent="0.25">
      <c r="A304" s="23" t="s">
        <v>222</v>
      </c>
      <c r="B304" s="12" t="s">
        <v>2</v>
      </c>
      <c r="C304" s="59" t="s">
        <v>210</v>
      </c>
      <c r="D304" s="52" t="s">
        <v>71</v>
      </c>
      <c r="E304" s="10" t="s">
        <v>223</v>
      </c>
      <c r="F304" s="10"/>
      <c r="G304" s="13">
        <f>G305</f>
        <v>11083</v>
      </c>
    </row>
    <row r="305" spans="1:7" s="107" customFormat="1" ht="75.75" x14ac:dyDescent="0.25">
      <c r="A305" s="16" t="s">
        <v>235</v>
      </c>
      <c r="B305" s="12" t="s">
        <v>2</v>
      </c>
      <c r="C305" s="59" t="s">
        <v>210</v>
      </c>
      <c r="D305" s="52" t="s">
        <v>71</v>
      </c>
      <c r="E305" s="10" t="s">
        <v>461</v>
      </c>
      <c r="F305" s="10"/>
      <c r="G305" s="13">
        <f>G306</f>
        <v>11083</v>
      </c>
    </row>
    <row r="306" spans="1:7" s="107" customFormat="1" ht="60" x14ac:dyDescent="0.25">
      <c r="A306" s="21" t="s">
        <v>216</v>
      </c>
      <c r="B306" s="12" t="s">
        <v>2</v>
      </c>
      <c r="C306" s="59" t="s">
        <v>210</v>
      </c>
      <c r="D306" s="52" t="s">
        <v>71</v>
      </c>
      <c r="E306" s="10" t="s">
        <v>461</v>
      </c>
      <c r="F306" s="10" t="s">
        <v>217</v>
      </c>
      <c r="G306" s="13">
        <f>G307</f>
        <v>11083</v>
      </c>
    </row>
    <row r="307" spans="1:7" s="107" customFormat="1" x14ac:dyDescent="0.25">
      <c r="A307" s="21" t="s">
        <v>218</v>
      </c>
      <c r="B307" s="12" t="s">
        <v>2</v>
      </c>
      <c r="C307" s="59" t="s">
        <v>210</v>
      </c>
      <c r="D307" s="52" t="s">
        <v>71</v>
      </c>
      <c r="E307" s="10" t="s">
        <v>461</v>
      </c>
      <c r="F307" s="10" t="s">
        <v>219</v>
      </c>
      <c r="G307" s="13">
        <v>11083</v>
      </c>
    </row>
    <row r="308" spans="1:7" s="107" customFormat="1" ht="15.75" x14ac:dyDescent="0.25">
      <c r="A308" s="6" t="s">
        <v>224</v>
      </c>
      <c r="B308" s="3" t="s">
        <v>2</v>
      </c>
      <c r="C308" s="58" t="s">
        <v>210</v>
      </c>
      <c r="D308" s="51" t="s">
        <v>210</v>
      </c>
      <c r="E308" s="7"/>
      <c r="F308" s="7"/>
      <c r="G308" s="8">
        <f>G309</f>
        <v>4027</v>
      </c>
    </row>
    <row r="309" spans="1:7" s="107" customFormat="1" ht="63.75" customHeight="1" x14ac:dyDescent="0.25">
      <c r="A309" s="14" t="s">
        <v>212</v>
      </c>
      <c r="B309" s="12" t="s">
        <v>2</v>
      </c>
      <c r="C309" s="59" t="s">
        <v>210</v>
      </c>
      <c r="D309" s="52" t="s">
        <v>210</v>
      </c>
      <c r="E309" s="10" t="s">
        <v>213</v>
      </c>
      <c r="F309" s="10"/>
      <c r="G309" s="13">
        <f>G310+G314+G318+G322+G326</f>
        <v>4027</v>
      </c>
    </row>
    <row r="310" spans="1:7" s="107" customFormat="1" ht="75.75" x14ac:dyDescent="0.25">
      <c r="A310" s="19" t="s">
        <v>225</v>
      </c>
      <c r="B310" s="12" t="s">
        <v>2</v>
      </c>
      <c r="C310" s="59" t="s">
        <v>210</v>
      </c>
      <c r="D310" s="52" t="s">
        <v>210</v>
      </c>
      <c r="E310" s="10" t="s">
        <v>226</v>
      </c>
      <c r="F310" s="10"/>
      <c r="G310" s="13">
        <f>G311</f>
        <v>1234</v>
      </c>
    </row>
    <row r="311" spans="1:7" s="107" customFormat="1" ht="75" x14ac:dyDescent="0.25">
      <c r="A311" s="14" t="s">
        <v>235</v>
      </c>
      <c r="B311" s="12" t="s">
        <v>2</v>
      </c>
      <c r="C311" s="59" t="s">
        <v>210</v>
      </c>
      <c r="D311" s="52" t="s">
        <v>210</v>
      </c>
      <c r="E311" s="10" t="s">
        <v>462</v>
      </c>
      <c r="F311" s="10"/>
      <c r="G311" s="13">
        <f>G312</f>
        <v>1234</v>
      </c>
    </row>
    <row r="312" spans="1:7" s="107" customFormat="1" ht="63" customHeight="1" x14ac:dyDescent="0.25">
      <c r="A312" s="21" t="s">
        <v>216</v>
      </c>
      <c r="B312" s="12" t="s">
        <v>2</v>
      </c>
      <c r="C312" s="59" t="s">
        <v>210</v>
      </c>
      <c r="D312" s="52" t="s">
        <v>210</v>
      </c>
      <c r="E312" s="10" t="s">
        <v>462</v>
      </c>
      <c r="F312" s="10" t="s">
        <v>217</v>
      </c>
      <c r="G312" s="13">
        <f>G313</f>
        <v>1234</v>
      </c>
    </row>
    <row r="313" spans="1:7" s="107" customFormat="1" x14ac:dyDescent="0.25">
      <c r="A313" s="21" t="s">
        <v>218</v>
      </c>
      <c r="B313" s="12" t="s">
        <v>2</v>
      </c>
      <c r="C313" s="59" t="s">
        <v>210</v>
      </c>
      <c r="D313" s="52" t="s">
        <v>210</v>
      </c>
      <c r="E313" s="10" t="s">
        <v>462</v>
      </c>
      <c r="F313" s="10" t="s">
        <v>219</v>
      </c>
      <c r="G313" s="13">
        <v>1234</v>
      </c>
    </row>
    <row r="314" spans="1:7" s="107" customFormat="1" ht="30" x14ac:dyDescent="0.25">
      <c r="A314" s="14" t="s">
        <v>227</v>
      </c>
      <c r="B314" s="12" t="s">
        <v>2</v>
      </c>
      <c r="C314" s="59" t="s">
        <v>210</v>
      </c>
      <c r="D314" s="52" t="s">
        <v>210</v>
      </c>
      <c r="E314" s="10" t="s">
        <v>228</v>
      </c>
      <c r="F314" s="10"/>
      <c r="G314" s="13">
        <f>G315</f>
        <v>715</v>
      </c>
    </row>
    <row r="315" spans="1:7" s="107" customFormat="1" ht="75" x14ac:dyDescent="0.25">
      <c r="A315" s="14" t="s">
        <v>235</v>
      </c>
      <c r="B315" s="12" t="s">
        <v>2</v>
      </c>
      <c r="C315" s="59" t="s">
        <v>210</v>
      </c>
      <c r="D315" s="52" t="s">
        <v>210</v>
      </c>
      <c r="E315" s="10" t="s">
        <v>463</v>
      </c>
      <c r="F315" s="10"/>
      <c r="G315" s="13">
        <f>G316</f>
        <v>715</v>
      </c>
    </row>
    <row r="316" spans="1:7" s="107" customFormat="1" ht="62.25" customHeight="1" x14ac:dyDescent="0.25">
      <c r="A316" s="21" t="s">
        <v>216</v>
      </c>
      <c r="B316" s="12" t="s">
        <v>2</v>
      </c>
      <c r="C316" s="59" t="s">
        <v>210</v>
      </c>
      <c r="D316" s="52" t="s">
        <v>210</v>
      </c>
      <c r="E316" s="10" t="s">
        <v>463</v>
      </c>
      <c r="F316" s="10" t="s">
        <v>217</v>
      </c>
      <c r="G316" s="13">
        <f>G317</f>
        <v>715</v>
      </c>
    </row>
    <row r="317" spans="1:7" s="107" customFormat="1" x14ac:dyDescent="0.25">
      <c r="A317" s="21" t="s">
        <v>218</v>
      </c>
      <c r="B317" s="12" t="s">
        <v>2</v>
      </c>
      <c r="C317" s="59" t="s">
        <v>210</v>
      </c>
      <c r="D317" s="52" t="s">
        <v>210</v>
      </c>
      <c r="E317" s="10" t="s">
        <v>463</v>
      </c>
      <c r="F317" s="10" t="s">
        <v>219</v>
      </c>
      <c r="G317" s="13">
        <v>715</v>
      </c>
    </row>
    <row r="318" spans="1:7" s="107" customFormat="1" ht="105" x14ac:dyDescent="0.25">
      <c r="A318" s="14" t="s">
        <v>229</v>
      </c>
      <c r="B318" s="12" t="s">
        <v>2</v>
      </c>
      <c r="C318" s="59" t="s">
        <v>210</v>
      </c>
      <c r="D318" s="52" t="s">
        <v>210</v>
      </c>
      <c r="E318" s="10" t="s">
        <v>230</v>
      </c>
      <c r="F318" s="10"/>
      <c r="G318" s="13">
        <f>G319</f>
        <v>649</v>
      </c>
    </row>
    <row r="319" spans="1:7" s="107" customFormat="1" ht="75" x14ac:dyDescent="0.25">
      <c r="A319" s="14" t="s">
        <v>235</v>
      </c>
      <c r="B319" s="12" t="s">
        <v>2</v>
      </c>
      <c r="C319" s="59" t="s">
        <v>210</v>
      </c>
      <c r="D319" s="52" t="s">
        <v>210</v>
      </c>
      <c r="E319" s="10" t="s">
        <v>464</v>
      </c>
      <c r="F319" s="10"/>
      <c r="G319" s="13">
        <f>G320</f>
        <v>649</v>
      </c>
    </row>
    <row r="320" spans="1:7" s="107" customFormat="1" ht="60" x14ac:dyDescent="0.25">
      <c r="A320" s="21" t="s">
        <v>216</v>
      </c>
      <c r="B320" s="12" t="s">
        <v>2</v>
      </c>
      <c r="C320" s="59" t="s">
        <v>210</v>
      </c>
      <c r="D320" s="52" t="s">
        <v>210</v>
      </c>
      <c r="E320" s="10" t="s">
        <v>464</v>
      </c>
      <c r="F320" s="10" t="s">
        <v>217</v>
      </c>
      <c r="G320" s="13">
        <f>G321</f>
        <v>649</v>
      </c>
    </row>
    <row r="321" spans="1:7" s="107" customFormat="1" x14ac:dyDescent="0.25">
      <c r="A321" s="21" t="s">
        <v>218</v>
      </c>
      <c r="B321" s="12" t="s">
        <v>2</v>
      </c>
      <c r="C321" s="59" t="s">
        <v>210</v>
      </c>
      <c r="D321" s="52" t="s">
        <v>210</v>
      </c>
      <c r="E321" s="10" t="s">
        <v>464</v>
      </c>
      <c r="F321" s="10" t="s">
        <v>219</v>
      </c>
      <c r="G321" s="13">
        <v>649</v>
      </c>
    </row>
    <row r="322" spans="1:7" s="107" customFormat="1" ht="120" x14ac:dyDescent="0.25">
      <c r="A322" s="14" t="s">
        <v>231</v>
      </c>
      <c r="B322" s="12" t="s">
        <v>2</v>
      </c>
      <c r="C322" s="59" t="s">
        <v>210</v>
      </c>
      <c r="D322" s="52" t="s">
        <v>210</v>
      </c>
      <c r="E322" s="10" t="s">
        <v>232</v>
      </c>
      <c r="F322" s="10"/>
      <c r="G322" s="13">
        <f>G323</f>
        <v>585</v>
      </c>
    </row>
    <row r="323" spans="1:7" s="107" customFormat="1" ht="75" x14ac:dyDescent="0.25">
      <c r="A323" s="14" t="s">
        <v>235</v>
      </c>
      <c r="B323" s="12" t="s">
        <v>2</v>
      </c>
      <c r="C323" s="59" t="s">
        <v>210</v>
      </c>
      <c r="D323" s="52" t="s">
        <v>210</v>
      </c>
      <c r="E323" s="10" t="s">
        <v>465</v>
      </c>
      <c r="F323" s="10"/>
      <c r="G323" s="13">
        <f>G324</f>
        <v>585</v>
      </c>
    </row>
    <row r="324" spans="1:7" s="107" customFormat="1" ht="60" x14ac:dyDescent="0.25">
      <c r="A324" s="21" t="s">
        <v>216</v>
      </c>
      <c r="B324" s="12" t="s">
        <v>2</v>
      </c>
      <c r="C324" s="59" t="s">
        <v>210</v>
      </c>
      <c r="D324" s="52" t="s">
        <v>210</v>
      </c>
      <c r="E324" s="10" t="s">
        <v>465</v>
      </c>
      <c r="F324" s="10" t="s">
        <v>217</v>
      </c>
      <c r="G324" s="13">
        <f>G325</f>
        <v>585</v>
      </c>
    </row>
    <row r="325" spans="1:7" s="107" customFormat="1" x14ac:dyDescent="0.25">
      <c r="A325" s="21" t="s">
        <v>218</v>
      </c>
      <c r="B325" s="12" t="s">
        <v>2</v>
      </c>
      <c r="C325" s="59" t="s">
        <v>210</v>
      </c>
      <c r="D325" s="52" t="s">
        <v>210</v>
      </c>
      <c r="E325" s="10" t="s">
        <v>465</v>
      </c>
      <c r="F325" s="10" t="s">
        <v>219</v>
      </c>
      <c r="G325" s="13">
        <v>585</v>
      </c>
    </row>
    <row r="326" spans="1:7" s="107" customFormat="1" ht="227.25" customHeight="1" x14ac:dyDescent="0.25">
      <c r="A326" s="14" t="s">
        <v>233</v>
      </c>
      <c r="B326" s="12" t="s">
        <v>2</v>
      </c>
      <c r="C326" s="59" t="s">
        <v>210</v>
      </c>
      <c r="D326" s="52" t="s">
        <v>210</v>
      </c>
      <c r="E326" s="10" t="s">
        <v>234</v>
      </c>
      <c r="F326" s="10"/>
      <c r="G326" s="13">
        <f>G327</f>
        <v>844</v>
      </c>
    </row>
    <row r="327" spans="1:7" s="107" customFormat="1" ht="75.75" x14ac:dyDescent="0.25">
      <c r="A327" s="16" t="s">
        <v>235</v>
      </c>
      <c r="B327" s="12" t="s">
        <v>2</v>
      </c>
      <c r="C327" s="59" t="s">
        <v>210</v>
      </c>
      <c r="D327" s="52" t="s">
        <v>210</v>
      </c>
      <c r="E327" s="10" t="s">
        <v>236</v>
      </c>
      <c r="F327" s="10"/>
      <c r="G327" s="13">
        <f>G328</f>
        <v>844</v>
      </c>
    </row>
    <row r="328" spans="1:7" s="107" customFormat="1" ht="60" x14ac:dyDescent="0.25">
      <c r="A328" s="21" t="s">
        <v>216</v>
      </c>
      <c r="B328" s="12" t="s">
        <v>2</v>
      </c>
      <c r="C328" s="59" t="s">
        <v>210</v>
      </c>
      <c r="D328" s="52" t="s">
        <v>210</v>
      </c>
      <c r="E328" s="10" t="s">
        <v>236</v>
      </c>
      <c r="F328" s="10" t="s">
        <v>217</v>
      </c>
      <c r="G328" s="13">
        <f>G329</f>
        <v>844</v>
      </c>
    </row>
    <row r="329" spans="1:7" s="107" customFormat="1" x14ac:dyDescent="0.25">
      <c r="A329" s="21" t="s">
        <v>218</v>
      </c>
      <c r="B329" s="12" t="s">
        <v>2</v>
      </c>
      <c r="C329" s="59" t="s">
        <v>210</v>
      </c>
      <c r="D329" s="52" t="s">
        <v>210</v>
      </c>
      <c r="E329" s="10" t="s">
        <v>236</v>
      </c>
      <c r="F329" s="10" t="s">
        <v>219</v>
      </c>
      <c r="G329" s="13">
        <v>844</v>
      </c>
    </row>
    <row r="330" spans="1:7" s="107" customFormat="1" ht="15.75" x14ac:dyDescent="0.25">
      <c r="A330" s="6" t="s">
        <v>240</v>
      </c>
      <c r="B330" s="3" t="s">
        <v>2</v>
      </c>
      <c r="C330" s="61" t="s">
        <v>118</v>
      </c>
      <c r="D330" s="54" t="s">
        <v>5</v>
      </c>
      <c r="E330" s="7"/>
      <c r="F330" s="7"/>
      <c r="G330" s="8">
        <f>G331+G349</f>
        <v>105459</v>
      </c>
    </row>
    <row r="331" spans="1:7" s="107" customFormat="1" ht="15.75" x14ac:dyDescent="0.25">
      <c r="A331" s="6" t="s">
        <v>241</v>
      </c>
      <c r="B331" s="3" t="s">
        <v>2</v>
      </c>
      <c r="C331" s="61" t="s">
        <v>118</v>
      </c>
      <c r="D331" s="54" t="s">
        <v>4</v>
      </c>
      <c r="E331" s="7"/>
      <c r="F331" s="7"/>
      <c r="G331" s="8">
        <f>G332</f>
        <v>105347</v>
      </c>
    </row>
    <row r="332" spans="1:7" s="107" customFormat="1" ht="60.75" x14ac:dyDescent="0.25">
      <c r="A332" s="16" t="s">
        <v>242</v>
      </c>
      <c r="B332" s="12" t="s">
        <v>2</v>
      </c>
      <c r="C332" s="59" t="s">
        <v>118</v>
      </c>
      <c r="D332" s="52" t="s">
        <v>4</v>
      </c>
      <c r="E332" s="10" t="s">
        <v>243</v>
      </c>
      <c r="F332" s="10"/>
      <c r="G332" s="13">
        <f>G333+G337+G345+G341</f>
        <v>105347</v>
      </c>
    </row>
    <row r="333" spans="1:7" s="107" customFormat="1" ht="45.75" x14ac:dyDescent="0.25">
      <c r="A333" s="16" t="s">
        <v>244</v>
      </c>
      <c r="B333" s="12" t="s">
        <v>2</v>
      </c>
      <c r="C333" s="59" t="s">
        <v>118</v>
      </c>
      <c r="D333" s="52" t="s">
        <v>4</v>
      </c>
      <c r="E333" s="10" t="s">
        <v>245</v>
      </c>
      <c r="F333" s="10"/>
      <c r="G333" s="13">
        <f>G334</f>
        <v>22500</v>
      </c>
    </row>
    <row r="334" spans="1:7" s="107" customFormat="1" ht="75.75" x14ac:dyDescent="0.25">
      <c r="A334" s="16" t="s">
        <v>235</v>
      </c>
      <c r="B334" s="12" t="s">
        <v>2</v>
      </c>
      <c r="C334" s="59" t="s">
        <v>118</v>
      </c>
      <c r="D334" s="52" t="s">
        <v>4</v>
      </c>
      <c r="E334" s="10" t="s">
        <v>466</v>
      </c>
      <c r="F334" s="10"/>
      <c r="G334" s="13">
        <f>G335</f>
        <v>22500</v>
      </c>
    </row>
    <row r="335" spans="1:7" s="112" customFormat="1" ht="60" x14ac:dyDescent="0.25">
      <c r="A335" s="21" t="s">
        <v>216</v>
      </c>
      <c r="B335" s="12" t="s">
        <v>2</v>
      </c>
      <c r="C335" s="59" t="s">
        <v>118</v>
      </c>
      <c r="D335" s="52" t="s">
        <v>4</v>
      </c>
      <c r="E335" s="10" t="s">
        <v>466</v>
      </c>
      <c r="F335" s="10" t="s">
        <v>217</v>
      </c>
      <c r="G335" s="13">
        <f>G336</f>
        <v>22500</v>
      </c>
    </row>
    <row r="336" spans="1:7" s="112" customFormat="1" x14ac:dyDescent="0.25">
      <c r="A336" s="21" t="s">
        <v>218</v>
      </c>
      <c r="B336" s="12" t="s">
        <v>2</v>
      </c>
      <c r="C336" s="59" t="s">
        <v>118</v>
      </c>
      <c r="D336" s="52" t="s">
        <v>4</v>
      </c>
      <c r="E336" s="10" t="s">
        <v>466</v>
      </c>
      <c r="F336" s="10" t="s">
        <v>219</v>
      </c>
      <c r="G336" s="13">
        <v>22500</v>
      </c>
    </row>
    <row r="337" spans="1:7" s="112" customFormat="1" ht="45.75" x14ac:dyDescent="0.25">
      <c r="A337" s="16" t="s">
        <v>246</v>
      </c>
      <c r="B337" s="12" t="s">
        <v>2</v>
      </c>
      <c r="C337" s="59" t="s">
        <v>118</v>
      </c>
      <c r="D337" s="52" t="s">
        <v>4</v>
      </c>
      <c r="E337" s="10" t="s">
        <v>247</v>
      </c>
      <c r="F337" s="10"/>
      <c r="G337" s="13">
        <f>G338</f>
        <v>82785</v>
      </c>
    </row>
    <row r="338" spans="1:7" s="107" customFormat="1" ht="75.75" x14ac:dyDescent="0.25">
      <c r="A338" s="16" t="s">
        <v>235</v>
      </c>
      <c r="B338" s="12" t="s">
        <v>2</v>
      </c>
      <c r="C338" s="59" t="s">
        <v>118</v>
      </c>
      <c r="D338" s="52" t="s">
        <v>4</v>
      </c>
      <c r="E338" s="10" t="s">
        <v>248</v>
      </c>
      <c r="F338" s="10"/>
      <c r="G338" s="13">
        <f>G339</f>
        <v>82785</v>
      </c>
    </row>
    <row r="339" spans="1:7" s="107" customFormat="1" ht="60" x14ac:dyDescent="0.25">
      <c r="A339" s="21" t="s">
        <v>216</v>
      </c>
      <c r="B339" s="12" t="s">
        <v>2</v>
      </c>
      <c r="C339" s="59" t="s">
        <v>118</v>
      </c>
      <c r="D339" s="52" t="s">
        <v>4</v>
      </c>
      <c r="E339" s="10" t="s">
        <v>248</v>
      </c>
      <c r="F339" s="10" t="s">
        <v>217</v>
      </c>
      <c r="G339" s="13">
        <f>G340</f>
        <v>82785</v>
      </c>
    </row>
    <row r="340" spans="1:7" s="107" customFormat="1" x14ac:dyDescent="0.25">
      <c r="A340" s="21" t="s">
        <v>218</v>
      </c>
      <c r="B340" s="12" t="s">
        <v>2</v>
      </c>
      <c r="C340" s="59" t="s">
        <v>118</v>
      </c>
      <c r="D340" s="52" t="s">
        <v>4</v>
      </c>
      <c r="E340" s="10" t="s">
        <v>248</v>
      </c>
      <c r="F340" s="10" t="s">
        <v>219</v>
      </c>
      <c r="G340" s="13">
        <v>82785</v>
      </c>
    </row>
    <row r="341" spans="1:7" s="107" customFormat="1" ht="75.75" customHeight="1" x14ac:dyDescent="0.25">
      <c r="A341" s="14" t="s">
        <v>520</v>
      </c>
      <c r="B341" s="12" t="s">
        <v>2</v>
      </c>
      <c r="C341" s="59" t="s">
        <v>118</v>
      </c>
      <c r="D341" s="52" t="s">
        <v>4</v>
      </c>
      <c r="E341" s="10" t="s">
        <v>521</v>
      </c>
      <c r="F341" s="10"/>
      <c r="G341" s="13">
        <f>G342</f>
        <v>12</v>
      </c>
    </row>
    <row r="342" spans="1:7" s="107" customFormat="1" ht="78.75" customHeight="1" x14ac:dyDescent="0.25">
      <c r="A342" s="14" t="s">
        <v>522</v>
      </c>
      <c r="B342" s="12" t="s">
        <v>2</v>
      </c>
      <c r="C342" s="59" t="s">
        <v>118</v>
      </c>
      <c r="D342" s="52" t="s">
        <v>4</v>
      </c>
      <c r="E342" s="10" t="s">
        <v>523</v>
      </c>
      <c r="F342" s="10"/>
      <c r="G342" s="13">
        <f>G343</f>
        <v>12</v>
      </c>
    </row>
    <row r="343" spans="1:7" s="107" customFormat="1" ht="60" x14ac:dyDescent="0.25">
      <c r="A343" s="21" t="s">
        <v>216</v>
      </c>
      <c r="B343" s="12" t="s">
        <v>2</v>
      </c>
      <c r="C343" s="59" t="s">
        <v>118</v>
      </c>
      <c r="D343" s="52" t="s">
        <v>4</v>
      </c>
      <c r="E343" s="10" t="s">
        <v>523</v>
      </c>
      <c r="F343" s="10" t="s">
        <v>217</v>
      </c>
      <c r="G343" s="13">
        <f>G344</f>
        <v>12</v>
      </c>
    </row>
    <row r="344" spans="1:7" s="107" customFormat="1" x14ac:dyDescent="0.25">
      <c r="A344" s="21" t="s">
        <v>218</v>
      </c>
      <c r="B344" s="12" t="s">
        <v>2</v>
      </c>
      <c r="C344" s="59" t="s">
        <v>118</v>
      </c>
      <c r="D344" s="52" t="s">
        <v>4</v>
      </c>
      <c r="E344" s="10" t="s">
        <v>523</v>
      </c>
      <c r="F344" s="10" t="s">
        <v>219</v>
      </c>
      <c r="G344" s="13">
        <v>12</v>
      </c>
    </row>
    <row r="345" spans="1:7" s="107" customFormat="1" ht="45" x14ac:dyDescent="0.25">
      <c r="A345" s="14" t="s">
        <v>498</v>
      </c>
      <c r="B345" s="12" t="s">
        <v>2</v>
      </c>
      <c r="C345" s="59" t="s">
        <v>118</v>
      </c>
      <c r="D345" s="52" t="s">
        <v>4</v>
      </c>
      <c r="E345" s="10" t="s">
        <v>499</v>
      </c>
      <c r="F345" s="10"/>
      <c r="G345" s="13">
        <f>G346</f>
        <v>50</v>
      </c>
    </row>
    <row r="346" spans="1:7" s="107" customFormat="1" ht="30" x14ac:dyDescent="0.25">
      <c r="A346" s="14" t="s">
        <v>424</v>
      </c>
      <c r="B346" s="12" t="s">
        <v>2</v>
      </c>
      <c r="C346" s="59" t="s">
        <v>118</v>
      </c>
      <c r="D346" s="52" t="s">
        <v>4</v>
      </c>
      <c r="E346" s="10" t="s">
        <v>500</v>
      </c>
      <c r="F346" s="10"/>
      <c r="G346" s="13">
        <f>G347</f>
        <v>50</v>
      </c>
    </row>
    <row r="347" spans="1:7" s="107" customFormat="1" ht="60" x14ac:dyDescent="0.25">
      <c r="A347" s="21" t="s">
        <v>216</v>
      </c>
      <c r="B347" s="12" t="s">
        <v>2</v>
      </c>
      <c r="C347" s="59" t="s">
        <v>118</v>
      </c>
      <c r="D347" s="52" t="s">
        <v>4</v>
      </c>
      <c r="E347" s="10" t="s">
        <v>500</v>
      </c>
      <c r="F347" s="10" t="s">
        <v>217</v>
      </c>
      <c r="G347" s="13">
        <f>G348</f>
        <v>50</v>
      </c>
    </row>
    <row r="348" spans="1:7" s="107" customFormat="1" x14ac:dyDescent="0.25">
      <c r="A348" s="21" t="s">
        <v>218</v>
      </c>
      <c r="B348" s="12" t="s">
        <v>2</v>
      </c>
      <c r="C348" s="59" t="s">
        <v>118</v>
      </c>
      <c r="D348" s="52" t="s">
        <v>4</v>
      </c>
      <c r="E348" s="10" t="s">
        <v>500</v>
      </c>
      <c r="F348" s="10" t="s">
        <v>219</v>
      </c>
      <c r="G348" s="13">
        <v>50</v>
      </c>
    </row>
    <row r="349" spans="1:7" s="107" customFormat="1" ht="31.5" x14ac:dyDescent="0.25">
      <c r="A349" s="6" t="s">
        <v>249</v>
      </c>
      <c r="B349" s="3" t="s">
        <v>2</v>
      </c>
      <c r="C349" s="58" t="s">
        <v>118</v>
      </c>
      <c r="D349" s="51" t="s">
        <v>17</v>
      </c>
      <c r="E349" s="7"/>
      <c r="F349" s="7"/>
      <c r="G349" s="8">
        <f>G350</f>
        <v>112</v>
      </c>
    </row>
    <row r="350" spans="1:7" s="107" customFormat="1" ht="88.5" customHeight="1" x14ac:dyDescent="0.25">
      <c r="A350" s="22" t="s">
        <v>250</v>
      </c>
      <c r="B350" s="12" t="s">
        <v>2</v>
      </c>
      <c r="C350" s="59" t="s">
        <v>118</v>
      </c>
      <c r="D350" s="52" t="s">
        <v>17</v>
      </c>
      <c r="E350" s="10" t="s">
        <v>251</v>
      </c>
      <c r="F350" s="10"/>
      <c r="G350" s="13">
        <f>G351+G355+G359+G363</f>
        <v>112</v>
      </c>
    </row>
    <row r="351" spans="1:7" s="107" customFormat="1" ht="75" x14ac:dyDescent="0.25">
      <c r="A351" s="22" t="s">
        <v>467</v>
      </c>
      <c r="B351" s="12" t="s">
        <v>2</v>
      </c>
      <c r="C351" s="59" t="s">
        <v>118</v>
      </c>
      <c r="D351" s="52" t="s">
        <v>17</v>
      </c>
      <c r="E351" s="10" t="s">
        <v>252</v>
      </c>
      <c r="F351" s="10"/>
      <c r="G351" s="13">
        <f>G352</f>
        <v>22</v>
      </c>
    </row>
    <row r="352" spans="1:7" s="107" customFormat="1" ht="75.75" x14ac:dyDescent="0.25">
      <c r="A352" s="16" t="s">
        <v>468</v>
      </c>
      <c r="B352" s="12" t="s">
        <v>2</v>
      </c>
      <c r="C352" s="59" t="s">
        <v>118</v>
      </c>
      <c r="D352" s="52" t="s">
        <v>17</v>
      </c>
      <c r="E352" s="10" t="s">
        <v>469</v>
      </c>
      <c r="F352" s="10"/>
      <c r="G352" s="13">
        <f>G353</f>
        <v>22</v>
      </c>
    </row>
    <row r="353" spans="1:7" s="107" customFormat="1" ht="60" x14ac:dyDescent="0.25">
      <c r="A353" s="21" t="s">
        <v>216</v>
      </c>
      <c r="B353" s="12" t="s">
        <v>2</v>
      </c>
      <c r="C353" s="59" t="s">
        <v>118</v>
      </c>
      <c r="D353" s="52" t="s">
        <v>17</v>
      </c>
      <c r="E353" s="10" t="s">
        <v>469</v>
      </c>
      <c r="F353" s="10" t="s">
        <v>217</v>
      </c>
      <c r="G353" s="13">
        <f>G354</f>
        <v>22</v>
      </c>
    </row>
    <row r="354" spans="1:7" s="107" customFormat="1" x14ac:dyDescent="0.25">
      <c r="A354" s="21" t="s">
        <v>218</v>
      </c>
      <c r="B354" s="12" t="s">
        <v>2</v>
      </c>
      <c r="C354" s="59" t="s">
        <v>118</v>
      </c>
      <c r="D354" s="52" t="s">
        <v>17</v>
      </c>
      <c r="E354" s="10" t="s">
        <v>469</v>
      </c>
      <c r="F354" s="10" t="s">
        <v>219</v>
      </c>
      <c r="G354" s="13">
        <v>22</v>
      </c>
    </row>
    <row r="355" spans="1:7" s="107" customFormat="1" ht="107.25" customHeight="1" x14ac:dyDescent="0.25">
      <c r="A355" s="16" t="s">
        <v>470</v>
      </c>
      <c r="B355" s="12" t="s">
        <v>2</v>
      </c>
      <c r="C355" s="59" t="s">
        <v>118</v>
      </c>
      <c r="D355" s="52" t="s">
        <v>17</v>
      </c>
      <c r="E355" s="10" t="s">
        <v>253</v>
      </c>
      <c r="F355" s="10"/>
      <c r="G355" s="13">
        <f>G356</f>
        <v>30</v>
      </c>
    </row>
    <row r="356" spans="1:7" s="107" customFormat="1" ht="133.5" customHeight="1" x14ac:dyDescent="0.25">
      <c r="A356" s="16" t="s">
        <v>471</v>
      </c>
      <c r="B356" s="12" t="s">
        <v>2</v>
      </c>
      <c r="C356" s="59" t="s">
        <v>118</v>
      </c>
      <c r="D356" s="52" t="s">
        <v>17</v>
      </c>
      <c r="E356" s="10" t="s">
        <v>472</v>
      </c>
      <c r="F356" s="10"/>
      <c r="G356" s="13">
        <f>G357</f>
        <v>30</v>
      </c>
    </row>
    <row r="357" spans="1:7" s="107" customFormat="1" ht="60" x14ac:dyDescent="0.25">
      <c r="A357" s="21" t="s">
        <v>216</v>
      </c>
      <c r="B357" s="12" t="s">
        <v>2</v>
      </c>
      <c r="C357" s="59" t="s">
        <v>118</v>
      </c>
      <c r="D357" s="52" t="s">
        <v>17</v>
      </c>
      <c r="E357" s="10" t="s">
        <v>472</v>
      </c>
      <c r="F357" s="10" t="s">
        <v>217</v>
      </c>
      <c r="G357" s="13">
        <f>G358</f>
        <v>30</v>
      </c>
    </row>
    <row r="358" spans="1:7" s="107" customFormat="1" x14ac:dyDescent="0.25">
      <c r="A358" s="21" t="s">
        <v>218</v>
      </c>
      <c r="B358" s="12" t="s">
        <v>2</v>
      </c>
      <c r="C358" s="59" t="s">
        <v>118</v>
      </c>
      <c r="D358" s="52" t="s">
        <v>17</v>
      </c>
      <c r="E358" s="10" t="s">
        <v>472</v>
      </c>
      <c r="F358" s="10" t="s">
        <v>219</v>
      </c>
      <c r="G358" s="13">
        <v>30</v>
      </c>
    </row>
    <row r="359" spans="1:7" s="107" customFormat="1" ht="45.75" x14ac:dyDescent="0.25">
      <c r="A359" s="16" t="s">
        <v>473</v>
      </c>
      <c r="B359" s="12" t="s">
        <v>2</v>
      </c>
      <c r="C359" s="59" t="s">
        <v>118</v>
      </c>
      <c r="D359" s="52" t="s">
        <v>17</v>
      </c>
      <c r="E359" s="10" t="s">
        <v>254</v>
      </c>
      <c r="F359" s="10"/>
      <c r="G359" s="13">
        <f>G360</f>
        <v>13</v>
      </c>
    </row>
    <row r="360" spans="1:7" s="107" customFormat="1" ht="45.75" x14ac:dyDescent="0.25">
      <c r="A360" s="16" t="s">
        <v>474</v>
      </c>
      <c r="B360" s="12" t="s">
        <v>2</v>
      </c>
      <c r="C360" s="59" t="s">
        <v>118</v>
      </c>
      <c r="D360" s="52" t="s">
        <v>17</v>
      </c>
      <c r="E360" s="10" t="s">
        <v>475</v>
      </c>
      <c r="F360" s="10"/>
      <c r="G360" s="13">
        <f>G361</f>
        <v>13</v>
      </c>
    </row>
    <row r="361" spans="1:7" s="107" customFormat="1" ht="60" x14ac:dyDescent="0.25">
      <c r="A361" s="21" t="s">
        <v>216</v>
      </c>
      <c r="B361" s="12" t="s">
        <v>2</v>
      </c>
      <c r="C361" s="59" t="s">
        <v>118</v>
      </c>
      <c r="D361" s="52" t="s">
        <v>17</v>
      </c>
      <c r="E361" s="10" t="s">
        <v>475</v>
      </c>
      <c r="F361" s="10" t="s">
        <v>217</v>
      </c>
      <c r="G361" s="13">
        <f>G362</f>
        <v>13</v>
      </c>
    </row>
    <row r="362" spans="1:7" s="107" customFormat="1" x14ac:dyDescent="0.25">
      <c r="A362" s="21" t="s">
        <v>218</v>
      </c>
      <c r="B362" s="12" t="s">
        <v>2</v>
      </c>
      <c r="C362" s="59" t="s">
        <v>118</v>
      </c>
      <c r="D362" s="52" t="s">
        <v>17</v>
      </c>
      <c r="E362" s="10" t="s">
        <v>475</v>
      </c>
      <c r="F362" s="10" t="s">
        <v>219</v>
      </c>
      <c r="G362" s="13">
        <v>13</v>
      </c>
    </row>
    <row r="363" spans="1:7" s="107" customFormat="1" ht="17.25" customHeight="1" x14ac:dyDescent="0.25">
      <c r="A363" s="16" t="s">
        <v>476</v>
      </c>
      <c r="B363" s="12" t="s">
        <v>2</v>
      </c>
      <c r="C363" s="59" t="s">
        <v>118</v>
      </c>
      <c r="D363" s="52" t="s">
        <v>17</v>
      </c>
      <c r="E363" s="10" t="s">
        <v>477</v>
      </c>
      <c r="F363" s="10"/>
      <c r="G363" s="13">
        <f>G364</f>
        <v>47</v>
      </c>
    </row>
    <row r="364" spans="1:7" s="107" customFormat="1" ht="105.75" x14ac:dyDescent="0.25">
      <c r="A364" s="125" t="s">
        <v>478</v>
      </c>
      <c r="B364" s="12" t="s">
        <v>2</v>
      </c>
      <c r="C364" s="59" t="s">
        <v>118</v>
      </c>
      <c r="D364" s="52" t="s">
        <v>17</v>
      </c>
      <c r="E364" s="10" t="s">
        <v>479</v>
      </c>
      <c r="F364" s="10"/>
      <c r="G364" s="13">
        <f>G365</f>
        <v>47</v>
      </c>
    </row>
    <row r="365" spans="1:7" s="107" customFormat="1" ht="60" x14ac:dyDescent="0.25">
      <c r="A365" s="126" t="s">
        <v>216</v>
      </c>
      <c r="B365" s="12" t="s">
        <v>2</v>
      </c>
      <c r="C365" s="59" t="s">
        <v>118</v>
      </c>
      <c r="D365" s="52" t="s">
        <v>17</v>
      </c>
      <c r="E365" s="10" t="s">
        <v>479</v>
      </c>
      <c r="F365" s="10" t="s">
        <v>217</v>
      </c>
      <c r="G365" s="13">
        <f>G366</f>
        <v>47</v>
      </c>
    </row>
    <row r="366" spans="1:7" s="107" customFormat="1" x14ac:dyDescent="0.25">
      <c r="A366" s="126" t="s">
        <v>218</v>
      </c>
      <c r="B366" s="12" t="s">
        <v>2</v>
      </c>
      <c r="C366" s="59" t="s">
        <v>118</v>
      </c>
      <c r="D366" s="52" t="s">
        <v>17</v>
      </c>
      <c r="E366" s="10" t="s">
        <v>479</v>
      </c>
      <c r="F366" s="10" t="s">
        <v>219</v>
      </c>
      <c r="G366" s="13">
        <v>47</v>
      </c>
    </row>
    <row r="367" spans="1:7" s="107" customFormat="1" ht="18.75" customHeight="1" x14ac:dyDescent="0.25">
      <c r="A367" s="127" t="s">
        <v>255</v>
      </c>
      <c r="B367" s="3" t="s">
        <v>2</v>
      </c>
      <c r="C367" s="61" t="s">
        <v>151</v>
      </c>
      <c r="D367" s="54" t="s">
        <v>5</v>
      </c>
      <c r="E367" s="7"/>
      <c r="F367" s="7"/>
      <c r="G367" s="8">
        <f>G368+G374+G396+G416+G422</f>
        <v>52128</v>
      </c>
    </row>
    <row r="368" spans="1:7" s="107" customFormat="1" ht="15.75" x14ac:dyDescent="0.25">
      <c r="A368" s="127" t="s">
        <v>256</v>
      </c>
      <c r="B368" s="3" t="s">
        <v>2</v>
      </c>
      <c r="C368" s="61" t="s">
        <v>151</v>
      </c>
      <c r="D368" s="54" t="s">
        <v>4</v>
      </c>
      <c r="E368" s="7"/>
      <c r="F368" s="7"/>
      <c r="G368" s="8">
        <f>G371</f>
        <v>2480</v>
      </c>
    </row>
    <row r="369" spans="1:7" s="107" customFormat="1" ht="60" x14ac:dyDescent="0.25">
      <c r="A369" s="128" t="s">
        <v>8</v>
      </c>
      <c r="B369" s="12" t="s">
        <v>2</v>
      </c>
      <c r="C369" s="59" t="s">
        <v>151</v>
      </c>
      <c r="D369" s="52" t="s">
        <v>4</v>
      </c>
      <c r="E369" s="10" t="s">
        <v>9</v>
      </c>
      <c r="F369" s="10"/>
      <c r="G369" s="13">
        <f>G370</f>
        <v>2480</v>
      </c>
    </row>
    <row r="370" spans="1:7" s="107" customFormat="1" ht="90.75" x14ac:dyDescent="0.25">
      <c r="A370" s="125" t="s">
        <v>257</v>
      </c>
      <c r="B370" s="12" t="s">
        <v>2</v>
      </c>
      <c r="C370" s="59" t="s">
        <v>151</v>
      </c>
      <c r="D370" s="52" t="s">
        <v>4</v>
      </c>
      <c r="E370" s="10" t="s">
        <v>258</v>
      </c>
      <c r="F370" s="10"/>
      <c r="G370" s="13">
        <f>G371</f>
        <v>2480</v>
      </c>
    </row>
    <row r="371" spans="1:7" s="107" customFormat="1" ht="18.75" customHeight="1" x14ac:dyDescent="0.25">
      <c r="A371" s="125" t="s">
        <v>259</v>
      </c>
      <c r="B371" s="12" t="s">
        <v>2</v>
      </c>
      <c r="C371" s="59" t="s">
        <v>151</v>
      </c>
      <c r="D371" s="52" t="s">
        <v>4</v>
      </c>
      <c r="E371" s="10" t="s">
        <v>260</v>
      </c>
      <c r="F371" s="10"/>
      <c r="G371" s="13">
        <f>G372</f>
        <v>2480</v>
      </c>
    </row>
    <row r="372" spans="1:7" s="107" customFormat="1" ht="30" x14ac:dyDescent="0.25">
      <c r="A372" s="129" t="s">
        <v>261</v>
      </c>
      <c r="B372" s="12" t="s">
        <v>2</v>
      </c>
      <c r="C372" s="59" t="s">
        <v>151</v>
      </c>
      <c r="D372" s="52" t="s">
        <v>4</v>
      </c>
      <c r="E372" s="10" t="s">
        <v>260</v>
      </c>
      <c r="F372" s="10" t="s">
        <v>262</v>
      </c>
      <c r="G372" s="13">
        <f>G373</f>
        <v>2480</v>
      </c>
    </row>
    <row r="373" spans="1:7" s="107" customFormat="1" ht="45" x14ac:dyDescent="0.25">
      <c r="A373" s="129" t="s">
        <v>286</v>
      </c>
      <c r="B373" s="12" t="s">
        <v>2</v>
      </c>
      <c r="C373" s="59" t="s">
        <v>151</v>
      </c>
      <c r="D373" s="52" t="s">
        <v>4</v>
      </c>
      <c r="E373" s="10" t="s">
        <v>260</v>
      </c>
      <c r="F373" s="10" t="s">
        <v>287</v>
      </c>
      <c r="G373" s="13">
        <v>2480</v>
      </c>
    </row>
    <row r="374" spans="1:7" s="107" customFormat="1" ht="31.5" x14ac:dyDescent="0.25">
      <c r="A374" s="127" t="s">
        <v>263</v>
      </c>
      <c r="B374" s="3" t="s">
        <v>2</v>
      </c>
      <c r="C374" s="58" t="s">
        <v>151</v>
      </c>
      <c r="D374" s="51" t="s">
        <v>7</v>
      </c>
      <c r="E374" s="7"/>
      <c r="F374" s="7"/>
      <c r="G374" s="8">
        <f>G375</f>
        <v>33945</v>
      </c>
    </row>
    <row r="375" spans="1:7" s="107" customFormat="1" ht="60.75" x14ac:dyDescent="0.25">
      <c r="A375" s="125" t="s">
        <v>264</v>
      </c>
      <c r="B375" s="12" t="s">
        <v>2</v>
      </c>
      <c r="C375" s="59" t="s">
        <v>151</v>
      </c>
      <c r="D375" s="52" t="s">
        <v>7</v>
      </c>
      <c r="E375" s="10" t="s">
        <v>265</v>
      </c>
      <c r="F375" s="10"/>
      <c r="G375" s="13">
        <f>G376+G380+G384+G388+G392</f>
        <v>33945</v>
      </c>
    </row>
    <row r="376" spans="1:7" s="107" customFormat="1" ht="45.75" x14ac:dyDescent="0.25">
      <c r="A376" s="125" t="s">
        <v>266</v>
      </c>
      <c r="B376" s="12" t="s">
        <v>2</v>
      </c>
      <c r="C376" s="59" t="s">
        <v>151</v>
      </c>
      <c r="D376" s="52" t="s">
        <v>7</v>
      </c>
      <c r="E376" s="10" t="s">
        <v>267</v>
      </c>
      <c r="F376" s="10"/>
      <c r="G376" s="13">
        <f>G377</f>
        <v>9329</v>
      </c>
    </row>
    <row r="377" spans="1:7" s="107" customFormat="1" ht="18.75" customHeight="1" x14ac:dyDescent="0.25">
      <c r="A377" s="19" t="s">
        <v>268</v>
      </c>
      <c r="B377" s="12" t="s">
        <v>2</v>
      </c>
      <c r="C377" s="59" t="s">
        <v>151</v>
      </c>
      <c r="D377" s="52" t="s">
        <v>7</v>
      </c>
      <c r="E377" s="10" t="s">
        <v>269</v>
      </c>
      <c r="F377" s="10"/>
      <c r="G377" s="13">
        <f>G378</f>
        <v>9329</v>
      </c>
    </row>
    <row r="378" spans="1:7" s="107" customFormat="1" ht="60" x14ac:dyDescent="0.25">
      <c r="A378" s="126" t="s">
        <v>216</v>
      </c>
      <c r="B378" s="12" t="s">
        <v>2</v>
      </c>
      <c r="C378" s="59" t="s">
        <v>151</v>
      </c>
      <c r="D378" s="52" t="s">
        <v>7</v>
      </c>
      <c r="E378" s="10" t="s">
        <v>269</v>
      </c>
      <c r="F378" s="10" t="s">
        <v>217</v>
      </c>
      <c r="G378" s="13">
        <f>G379</f>
        <v>9329</v>
      </c>
    </row>
    <row r="379" spans="1:7" s="107" customFormat="1" ht="18" customHeight="1" x14ac:dyDescent="0.25">
      <c r="A379" s="126" t="s">
        <v>218</v>
      </c>
      <c r="B379" s="12" t="s">
        <v>2</v>
      </c>
      <c r="C379" s="59" t="s">
        <v>151</v>
      </c>
      <c r="D379" s="52" t="s">
        <v>7</v>
      </c>
      <c r="E379" s="10" t="s">
        <v>269</v>
      </c>
      <c r="F379" s="10" t="s">
        <v>219</v>
      </c>
      <c r="G379" s="13">
        <v>9329</v>
      </c>
    </row>
    <row r="380" spans="1:7" s="107" customFormat="1" ht="30.75" x14ac:dyDescent="0.25">
      <c r="A380" s="125" t="s">
        <v>270</v>
      </c>
      <c r="B380" s="12" t="s">
        <v>2</v>
      </c>
      <c r="C380" s="59" t="s">
        <v>151</v>
      </c>
      <c r="D380" s="52" t="s">
        <v>7</v>
      </c>
      <c r="E380" s="10" t="s">
        <v>271</v>
      </c>
      <c r="F380" s="10"/>
      <c r="G380" s="13">
        <f>G381</f>
        <v>18883</v>
      </c>
    </row>
    <row r="381" spans="1:7" s="107" customFormat="1" ht="15.75" customHeight="1" x14ac:dyDescent="0.25">
      <c r="A381" s="19" t="s">
        <v>268</v>
      </c>
      <c r="B381" s="12" t="s">
        <v>2</v>
      </c>
      <c r="C381" s="59" t="s">
        <v>151</v>
      </c>
      <c r="D381" s="52" t="s">
        <v>7</v>
      </c>
      <c r="E381" s="10" t="s">
        <v>272</v>
      </c>
      <c r="F381" s="10"/>
      <c r="G381" s="13">
        <f>G382</f>
        <v>18883</v>
      </c>
    </row>
    <row r="382" spans="1:7" s="107" customFormat="1" ht="16.5" customHeight="1" x14ac:dyDescent="0.25">
      <c r="A382" s="126" t="s">
        <v>216</v>
      </c>
      <c r="B382" s="12" t="s">
        <v>2</v>
      </c>
      <c r="C382" s="59" t="s">
        <v>151</v>
      </c>
      <c r="D382" s="52" t="s">
        <v>7</v>
      </c>
      <c r="E382" s="10" t="s">
        <v>272</v>
      </c>
      <c r="F382" s="10" t="s">
        <v>217</v>
      </c>
      <c r="G382" s="13">
        <f>G383</f>
        <v>18883</v>
      </c>
    </row>
    <row r="383" spans="1:7" s="107" customFormat="1" x14ac:dyDescent="0.25">
      <c r="A383" s="126" t="s">
        <v>218</v>
      </c>
      <c r="B383" s="12" t="s">
        <v>2</v>
      </c>
      <c r="C383" s="59" t="s">
        <v>151</v>
      </c>
      <c r="D383" s="52" t="s">
        <v>7</v>
      </c>
      <c r="E383" s="10" t="s">
        <v>272</v>
      </c>
      <c r="F383" s="10" t="s">
        <v>219</v>
      </c>
      <c r="G383" s="13">
        <v>18883</v>
      </c>
    </row>
    <row r="384" spans="1:7" s="107" customFormat="1" ht="45.75" x14ac:dyDescent="0.25">
      <c r="A384" s="125" t="s">
        <v>273</v>
      </c>
      <c r="B384" s="12" t="s">
        <v>2</v>
      </c>
      <c r="C384" s="59" t="s">
        <v>151</v>
      </c>
      <c r="D384" s="52" t="s">
        <v>7</v>
      </c>
      <c r="E384" s="10" t="s">
        <v>274</v>
      </c>
      <c r="F384" s="10"/>
      <c r="G384" s="13">
        <f>G385</f>
        <v>5076</v>
      </c>
    </row>
    <row r="385" spans="1:10" s="107" customFormat="1" ht="21.75" customHeight="1" x14ac:dyDescent="0.25">
      <c r="A385" s="19" t="s">
        <v>268</v>
      </c>
      <c r="B385" s="12" t="s">
        <v>2</v>
      </c>
      <c r="C385" s="59" t="s">
        <v>151</v>
      </c>
      <c r="D385" s="52" t="s">
        <v>7</v>
      </c>
      <c r="E385" s="10" t="s">
        <v>275</v>
      </c>
      <c r="F385" s="10"/>
      <c r="G385" s="13">
        <f>G386</f>
        <v>5076</v>
      </c>
    </row>
    <row r="386" spans="1:10" s="107" customFormat="1" ht="60" x14ac:dyDescent="0.25">
      <c r="A386" s="126" t="s">
        <v>216</v>
      </c>
      <c r="B386" s="12" t="s">
        <v>2</v>
      </c>
      <c r="C386" s="59" t="s">
        <v>151</v>
      </c>
      <c r="D386" s="52" t="s">
        <v>7</v>
      </c>
      <c r="E386" s="10" t="s">
        <v>275</v>
      </c>
      <c r="F386" s="10" t="s">
        <v>217</v>
      </c>
      <c r="G386" s="13">
        <f>G387</f>
        <v>5076</v>
      </c>
    </row>
    <row r="387" spans="1:10" s="107" customFormat="1" x14ac:dyDescent="0.25">
      <c r="A387" s="126" t="s">
        <v>218</v>
      </c>
      <c r="B387" s="12" t="s">
        <v>2</v>
      </c>
      <c r="C387" s="59" t="s">
        <v>151</v>
      </c>
      <c r="D387" s="52" t="s">
        <v>7</v>
      </c>
      <c r="E387" s="10" t="s">
        <v>275</v>
      </c>
      <c r="F387" s="10" t="s">
        <v>219</v>
      </c>
      <c r="G387" s="13">
        <v>5076</v>
      </c>
    </row>
    <row r="388" spans="1:10" s="107" customFormat="1" ht="30.75" x14ac:dyDescent="0.25">
      <c r="A388" s="125" t="s">
        <v>276</v>
      </c>
      <c r="B388" s="12" t="s">
        <v>2</v>
      </c>
      <c r="C388" s="59" t="s">
        <v>151</v>
      </c>
      <c r="D388" s="52" t="s">
        <v>7</v>
      </c>
      <c r="E388" s="10" t="s">
        <v>277</v>
      </c>
      <c r="F388" s="10"/>
      <c r="G388" s="13">
        <f>G389</f>
        <v>602</v>
      </c>
    </row>
    <row r="389" spans="1:10" s="107" customFormat="1" ht="20.25" customHeight="1" x14ac:dyDescent="0.25">
      <c r="A389" s="19" t="s">
        <v>268</v>
      </c>
      <c r="B389" s="12" t="s">
        <v>2</v>
      </c>
      <c r="C389" s="59" t="s">
        <v>151</v>
      </c>
      <c r="D389" s="52" t="s">
        <v>7</v>
      </c>
      <c r="E389" s="10" t="s">
        <v>278</v>
      </c>
      <c r="F389" s="10"/>
      <c r="G389" s="13">
        <f>G390</f>
        <v>602</v>
      </c>
    </row>
    <row r="390" spans="1:10" s="107" customFormat="1" ht="60" x14ac:dyDescent="0.25">
      <c r="A390" s="126" t="s">
        <v>216</v>
      </c>
      <c r="B390" s="12" t="s">
        <v>2</v>
      </c>
      <c r="C390" s="59" t="s">
        <v>151</v>
      </c>
      <c r="D390" s="52" t="s">
        <v>7</v>
      </c>
      <c r="E390" s="10" t="s">
        <v>278</v>
      </c>
      <c r="F390" s="10" t="s">
        <v>217</v>
      </c>
      <c r="G390" s="13">
        <f>G391</f>
        <v>602</v>
      </c>
    </row>
    <row r="391" spans="1:10" s="107" customFormat="1" x14ac:dyDescent="0.25">
      <c r="A391" s="126" t="s">
        <v>218</v>
      </c>
      <c r="B391" s="12" t="s">
        <v>2</v>
      </c>
      <c r="C391" s="59" t="s">
        <v>151</v>
      </c>
      <c r="D391" s="52" t="s">
        <v>7</v>
      </c>
      <c r="E391" s="10" t="s">
        <v>278</v>
      </c>
      <c r="F391" s="10" t="s">
        <v>219</v>
      </c>
      <c r="G391" s="13">
        <v>602</v>
      </c>
    </row>
    <row r="392" spans="1:10" s="107" customFormat="1" ht="45" x14ac:dyDescent="0.25">
      <c r="A392" s="14" t="s">
        <v>480</v>
      </c>
      <c r="B392" s="12" t="s">
        <v>2</v>
      </c>
      <c r="C392" s="59" t="s">
        <v>151</v>
      </c>
      <c r="D392" s="52" t="s">
        <v>7</v>
      </c>
      <c r="E392" s="10" t="s">
        <v>481</v>
      </c>
      <c r="F392" s="10"/>
      <c r="G392" s="13">
        <f>G393</f>
        <v>55</v>
      </c>
    </row>
    <row r="393" spans="1:10" s="107" customFormat="1" ht="23.25" customHeight="1" x14ac:dyDescent="0.25">
      <c r="A393" s="19" t="s">
        <v>268</v>
      </c>
      <c r="B393" s="12" t="s">
        <v>2</v>
      </c>
      <c r="C393" s="59" t="s">
        <v>151</v>
      </c>
      <c r="D393" s="52" t="s">
        <v>7</v>
      </c>
      <c r="E393" s="10" t="s">
        <v>482</v>
      </c>
      <c r="F393" s="10"/>
      <c r="G393" s="13">
        <f>G394</f>
        <v>55</v>
      </c>
    </row>
    <row r="394" spans="1:10" s="107" customFormat="1" ht="60" x14ac:dyDescent="0.25">
      <c r="A394" s="21" t="s">
        <v>216</v>
      </c>
      <c r="B394" s="12" t="s">
        <v>2</v>
      </c>
      <c r="C394" s="59" t="s">
        <v>151</v>
      </c>
      <c r="D394" s="52" t="s">
        <v>7</v>
      </c>
      <c r="E394" s="10" t="s">
        <v>482</v>
      </c>
      <c r="F394" s="10" t="s">
        <v>217</v>
      </c>
      <c r="G394" s="13">
        <f>G395</f>
        <v>55</v>
      </c>
    </row>
    <row r="395" spans="1:10" s="107" customFormat="1" x14ac:dyDescent="0.25">
      <c r="A395" s="21" t="s">
        <v>218</v>
      </c>
      <c r="B395" s="12" t="s">
        <v>2</v>
      </c>
      <c r="C395" s="59" t="s">
        <v>151</v>
      </c>
      <c r="D395" s="52" t="s">
        <v>7</v>
      </c>
      <c r="E395" s="10" t="s">
        <v>482</v>
      </c>
      <c r="F395" s="10" t="s">
        <v>219</v>
      </c>
      <c r="G395" s="13">
        <v>55</v>
      </c>
      <c r="J395" s="131"/>
    </row>
    <row r="396" spans="1:10" s="107" customFormat="1" ht="20.25" customHeight="1" x14ac:dyDescent="0.25">
      <c r="A396" s="127" t="s">
        <v>279</v>
      </c>
      <c r="B396" s="3" t="s">
        <v>2</v>
      </c>
      <c r="C396" s="58" t="s">
        <v>151</v>
      </c>
      <c r="D396" s="51" t="s">
        <v>71</v>
      </c>
      <c r="E396" s="7"/>
      <c r="F396" s="7"/>
      <c r="G396" s="8">
        <f>G397+G402+G411</f>
        <v>9927</v>
      </c>
    </row>
    <row r="397" spans="1:10" s="107" customFormat="1" ht="60" x14ac:dyDescent="0.25">
      <c r="A397" s="130" t="s">
        <v>280</v>
      </c>
      <c r="B397" s="12" t="s">
        <v>2</v>
      </c>
      <c r="C397" s="59" t="s">
        <v>151</v>
      </c>
      <c r="D397" s="52" t="s">
        <v>71</v>
      </c>
      <c r="E397" s="10" t="s">
        <v>281</v>
      </c>
      <c r="F397" s="10"/>
      <c r="G397" s="13">
        <f>G398</f>
        <v>2440</v>
      </c>
    </row>
    <row r="398" spans="1:10" s="107" customFormat="1" ht="45" x14ac:dyDescent="0.25">
      <c r="A398" s="128" t="s">
        <v>282</v>
      </c>
      <c r="B398" s="12" t="s">
        <v>2</v>
      </c>
      <c r="C398" s="59" t="s">
        <v>151</v>
      </c>
      <c r="D398" s="52" t="s">
        <v>71</v>
      </c>
      <c r="E398" s="10" t="s">
        <v>283</v>
      </c>
      <c r="F398" s="10"/>
      <c r="G398" s="13">
        <f>G399</f>
        <v>2440</v>
      </c>
    </row>
    <row r="399" spans="1:10" s="107" customFormat="1" ht="75.75" x14ac:dyDescent="0.25">
      <c r="A399" s="19" t="s">
        <v>284</v>
      </c>
      <c r="B399" s="12" t="s">
        <v>2</v>
      </c>
      <c r="C399" s="59" t="s">
        <v>151</v>
      </c>
      <c r="D399" s="52" t="s">
        <v>71</v>
      </c>
      <c r="E399" s="10" t="s">
        <v>285</v>
      </c>
      <c r="F399" s="10"/>
      <c r="G399" s="13">
        <f>G400</f>
        <v>2440</v>
      </c>
    </row>
    <row r="400" spans="1:10" s="107" customFormat="1" ht="30" x14ac:dyDescent="0.25">
      <c r="A400" s="126" t="s">
        <v>261</v>
      </c>
      <c r="B400" s="12" t="s">
        <v>2</v>
      </c>
      <c r="C400" s="59" t="s">
        <v>151</v>
      </c>
      <c r="D400" s="52" t="s">
        <v>71</v>
      </c>
      <c r="E400" s="10" t="s">
        <v>285</v>
      </c>
      <c r="F400" s="10" t="s">
        <v>262</v>
      </c>
      <c r="G400" s="13">
        <f>G401</f>
        <v>2440</v>
      </c>
    </row>
    <row r="401" spans="1:7" s="107" customFormat="1" ht="45" x14ac:dyDescent="0.25">
      <c r="A401" s="126" t="s">
        <v>286</v>
      </c>
      <c r="B401" s="12" t="s">
        <v>2</v>
      </c>
      <c r="C401" s="59" t="s">
        <v>151</v>
      </c>
      <c r="D401" s="52" t="s">
        <v>71</v>
      </c>
      <c r="E401" s="10" t="s">
        <v>285</v>
      </c>
      <c r="F401" s="10" t="s">
        <v>287</v>
      </c>
      <c r="G401" s="13">
        <v>2440</v>
      </c>
    </row>
    <row r="402" spans="1:7" s="107" customFormat="1" ht="60.75" x14ac:dyDescent="0.25">
      <c r="A402" s="125" t="s">
        <v>264</v>
      </c>
      <c r="B402" s="12" t="s">
        <v>2</v>
      </c>
      <c r="C402" s="59" t="s">
        <v>151</v>
      </c>
      <c r="D402" s="52" t="s">
        <v>71</v>
      </c>
      <c r="E402" s="10" t="s">
        <v>265</v>
      </c>
      <c r="F402" s="10"/>
      <c r="G402" s="13">
        <f>G403</f>
        <v>3678</v>
      </c>
    </row>
    <row r="403" spans="1:7" s="107" customFormat="1" ht="45.75" x14ac:dyDescent="0.25">
      <c r="A403" s="125" t="s">
        <v>282</v>
      </c>
      <c r="B403" s="12" t="s">
        <v>2</v>
      </c>
      <c r="C403" s="59" t="s">
        <v>151</v>
      </c>
      <c r="D403" s="52" t="s">
        <v>71</v>
      </c>
      <c r="E403" s="10" t="s">
        <v>288</v>
      </c>
      <c r="F403" s="10"/>
      <c r="G403" s="13">
        <f>G404</f>
        <v>3678</v>
      </c>
    </row>
    <row r="404" spans="1:7" s="107" customFormat="1" ht="45.75" x14ac:dyDescent="0.25">
      <c r="A404" s="125" t="s">
        <v>289</v>
      </c>
      <c r="B404" s="12" t="s">
        <v>2</v>
      </c>
      <c r="C404" s="59" t="s">
        <v>151</v>
      </c>
      <c r="D404" s="52" t="s">
        <v>71</v>
      </c>
      <c r="E404" s="10" t="s">
        <v>290</v>
      </c>
      <c r="F404" s="10"/>
      <c r="G404" s="13">
        <f>G405+G407+G409</f>
        <v>3678</v>
      </c>
    </row>
    <row r="405" spans="1:7" s="107" customFormat="1" ht="45" x14ac:dyDescent="0.25">
      <c r="A405" s="129" t="s">
        <v>20</v>
      </c>
      <c r="B405" s="12" t="s">
        <v>2</v>
      </c>
      <c r="C405" s="59" t="s">
        <v>151</v>
      </c>
      <c r="D405" s="52" t="s">
        <v>71</v>
      </c>
      <c r="E405" s="10" t="s">
        <v>290</v>
      </c>
      <c r="F405" s="10" t="s">
        <v>21</v>
      </c>
      <c r="G405" s="13">
        <f>G406</f>
        <v>62</v>
      </c>
    </row>
    <row r="406" spans="1:7" s="107" customFormat="1" ht="45" x14ac:dyDescent="0.25">
      <c r="A406" s="129" t="s">
        <v>22</v>
      </c>
      <c r="B406" s="12" t="s">
        <v>2</v>
      </c>
      <c r="C406" s="59" t="s">
        <v>151</v>
      </c>
      <c r="D406" s="52" t="s">
        <v>71</v>
      </c>
      <c r="E406" s="10" t="s">
        <v>290</v>
      </c>
      <c r="F406" s="10" t="s">
        <v>23</v>
      </c>
      <c r="G406" s="13">
        <v>62</v>
      </c>
    </row>
    <row r="407" spans="1:7" s="107" customFormat="1" ht="30" x14ac:dyDescent="0.25">
      <c r="A407" s="129" t="s">
        <v>261</v>
      </c>
      <c r="B407" s="12" t="s">
        <v>2</v>
      </c>
      <c r="C407" s="59" t="s">
        <v>151</v>
      </c>
      <c r="D407" s="52" t="s">
        <v>71</v>
      </c>
      <c r="E407" s="10" t="s">
        <v>290</v>
      </c>
      <c r="F407" s="10" t="s">
        <v>262</v>
      </c>
      <c r="G407" s="13">
        <f>G408</f>
        <v>3370</v>
      </c>
    </row>
    <row r="408" spans="1:7" s="107" customFormat="1" ht="45" x14ac:dyDescent="0.25">
      <c r="A408" s="21" t="s">
        <v>286</v>
      </c>
      <c r="B408" s="12" t="s">
        <v>2</v>
      </c>
      <c r="C408" s="59" t="s">
        <v>151</v>
      </c>
      <c r="D408" s="52" t="s">
        <v>71</v>
      </c>
      <c r="E408" s="10" t="s">
        <v>290</v>
      </c>
      <c r="F408" s="10" t="s">
        <v>287</v>
      </c>
      <c r="G408" s="13">
        <v>3370</v>
      </c>
    </row>
    <row r="409" spans="1:7" s="107" customFormat="1" ht="60" x14ac:dyDescent="0.25">
      <c r="A409" s="126" t="s">
        <v>216</v>
      </c>
      <c r="B409" s="12" t="s">
        <v>2</v>
      </c>
      <c r="C409" s="59" t="s">
        <v>151</v>
      </c>
      <c r="D409" s="52" t="s">
        <v>71</v>
      </c>
      <c r="E409" s="10" t="s">
        <v>290</v>
      </c>
      <c r="F409" s="10" t="s">
        <v>217</v>
      </c>
      <c r="G409" s="13">
        <f>G410</f>
        <v>246</v>
      </c>
    </row>
    <row r="410" spans="1:7" s="107" customFormat="1" x14ac:dyDescent="0.25">
      <c r="A410" s="126" t="s">
        <v>218</v>
      </c>
      <c r="B410" s="12" t="s">
        <v>2</v>
      </c>
      <c r="C410" s="59" t="s">
        <v>151</v>
      </c>
      <c r="D410" s="52" t="s">
        <v>71</v>
      </c>
      <c r="E410" s="10" t="s">
        <v>290</v>
      </c>
      <c r="F410" s="10" t="s">
        <v>219</v>
      </c>
      <c r="G410" s="13">
        <v>246</v>
      </c>
    </row>
    <row r="411" spans="1:7" s="107" customFormat="1" ht="75" x14ac:dyDescent="0.25">
      <c r="A411" s="130" t="s">
        <v>123</v>
      </c>
      <c r="B411" s="12" t="s">
        <v>2</v>
      </c>
      <c r="C411" s="59" t="s">
        <v>151</v>
      </c>
      <c r="D411" s="52" t="s">
        <v>71</v>
      </c>
      <c r="E411" s="10" t="s">
        <v>124</v>
      </c>
      <c r="F411" s="10"/>
      <c r="G411" s="13">
        <f>G412</f>
        <v>3809</v>
      </c>
    </row>
    <row r="412" spans="1:7" s="107" customFormat="1" ht="45.75" x14ac:dyDescent="0.25">
      <c r="A412" s="125" t="s">
        <v>291</v>
      </c>
      <c r="B412" s="12" t="s">
        <v>2</v>
      </c>
      <c r="C412" s="59" t="s">
        <v>151</v>
      </c>
      <c r="D412" s="52" t="s">
        <v>71</v>
      </c>
      <c r="E412" s="10" t="s">
        <v>292</v>
      </c>
      <c r="F412" s="10"/>
      <c r="G412" s="13">
        <f>G413</f>
        <v>3809</v>
      </c>
    </row>
    <row r="413" spans="1:7" s="107" customFormat="1" ht="45.75" x14ac:dyDescent="0.25">
      <c r="A413" s="125" t="s">
        <v>293</v>
      </c>
      <c r="B413" s="12" t="s">
        <v>2</v>
      </c>
      <c r="C413" s="59" t="s">
        <v>151</v>
      </c>
      <c r="D413" s="52" t="s">
        <v>71</v>
      </c>
      <c r="E413" s="10" t="s">
        <v>294</v>
      </c>
      <c r="F413" s="10"/>
      <c r="G413" s="13">
        <f>G414</f>
        <v>3809</v>
      </c>
    </row>
    <row r="414" spans="1:7" s="107" customFormat="1" ht="15.75" x14ac:dyDescent="0.25">
      <c r="A414" s="132" t="s">
        <v>24</v>
      </c>
      <c r="B414" s="12" t="s">
        <v>2</v>
      </c>
      <c r="C414" s="59" t="s">
        <v>151</v>
      </c>
      <c r="D414" s="52" t="s">
        <v>71</v>
      </c>
      <c r="E414" s="10" t="s">
        <v>294</v>
      </c>
      <c r="F414" s="10" t="s">
        <v>25</v>
      </c>
      <c r="G414" s="13">
        <f>G415</f>
        <v>3809</v>
      </c>
    </row>
    <row r="415" spans="1:7" s="107" customFormat="1" ht="75.75" x14ac:dyDescent="0.25">
      <c r="A415" s="132" t="s">
        <v>158</v>
      </c>
      <c r="B415" s="12" t="s">
        <v>2</v>
      </c>
      <c r="C415" s="59" t="s">
        <v>151</v>
      </c>
      <c r="D415" s="52" t="s">
        <v>71</v>
      </c>
      <c r="E415" s="10" t="s">
        <v>294</v>
      </c>
      <c r="F415" s="10" t="s">
        <v>159</v>
      </c>
      <c r="G415" s="13">
        <v>3809</v>
      </c>
    </row>
    <row r="416" spans="1:7" s="107" customFormat="1" ht="15.75" x14ac:dyDescent="0.25">
      <c r="A416" s="6" t="s">
        <v>295</v>
      </c>
      <c r="B416" s="3" t="s">
        <v>2</v>
      </c>
      <c r="C416" s="58" t="s">
        <v>151</v>
      </c>
      <c r="D416" s="51" t="s">
        <v>17</v>
      </c>
      <c r="E416" s="10"/>
      <c r="F416" s="10"/>
      <c r="G416" s="8">
        <f>G417</f>
        <v>3850</v>
      </c>
    </row>
    <row r="417" spans="1:7" s="107" customFormat="1" ht="75" x14ac:dyDescent="0.25">
      <c r="A417" s="14" t="s">
        <v>167</v>
      </c>
      <c r="B417" s="12" t="s">
        <v>2</v>
      </c>
      <c r="C417" s="59" t="s">
        <v>151</v>
      </c>
      <c r="D417" s="52" t="s">
        <v>17</v>
      </c>
      <c r="E417" s="10" t="s">
        <v>168</v>
      </c>
      <c r="F417" s="10"/>
      <c r="G417" s="13">
        <f>G418</f>
        <v>3850</v>
      </c>
    </row>
    <row r="418" spans="1:7" s="107" customFormat="1" ht="109.5" customHeight="1" x14ac:dyDescent="0.25">
      <c r="A418" s="14" t="s">
        <v>296</v>
      </c>
      <c r="B418" s="12" t="s">
        <v>2</v>
      </c>
      <c r="C418" s="59" t="s">
        <v>151</v>
      </c>
      <c r="D418" s="52" t="s">
        <v>17</v>
      </c>
      <c r="E418" s="10" t="s">
        <v>297</v>
      </c>
      <c r="F418" s="10"/>
      <c r="G418" s="13">
        <f>G419</f>
        <v>3850</v>
      </c>
    </row>
    <row r="419" spans="1:7" s="107" customFormat="1" ht="91.5" customHeight="1" x14ac:dyDescent="0.25">
      <c r="A419" s="14" t="s">
        <v>298</v>
      </c>
      <c r="B419" s="12" t="s">
        <v>2</v>
      </c>
      <c r="C419" s="59" t="s">
        <v>151</v>
      </c>
      <c r="D419" s="52" t="s">
        <v>17</v>
      </c>
      <c r="E419" s="10" t="s">
        <v>299</v>
      </c>
      <c r="F419" s="10"/>
      <c r="G419" s="13">
        <f>G420</f>
        <v>3850</v>
      </c>
    </row>
    <row r="420" spans="1:7" s="107" customFormat="1" ht="30" x14ac:dyDescent="0.25">
      <c r="A420" s="15" t="s">
        <v>261</v>
      </c>
      <c r="B420" s="12" t="s">
        <v>2</v>
      </c>
      <c r="C420" s="59" t="s">
        <v>151</v>
      </c>
      <c r="D420" s="52" t="s">
        <v>17</v>
      </c>
      <c r="E420" s="10" t="s">
        <v>299</v>
      </c>
      <c r="F420" s="10" t="s">
        <v>262</v>
      </c>
      <c r="G420" s="13">
        <f>G421</f>
        <v>3850</v>
      </c>
    </row>
    <row r="421" spans="1:7" s="107" customFormat="1" ht="45" x14ac:dyDescent="0.25">
      <c r="A421" s="21" t="s">
        <v>286</v>
      </c>
      <c r="B421" s="12" t="s">
        <v>2</v>
      </c>
      <c r="C421" s="59" t="s">
        <v>151</v>
      </c>
      <c r="D421" s="52" t="s">
        <v>17</v>
      </c>
      <c r="E421" s="10" t="s">
        <v>299</v>
      </c>
      <c r="F421" s="10" t="s">
        <v>287</v>
      </c>
      <c r="G421" s="13">
        <v>3850</v>
      </c>
    </row>
    <row r="422" spans="1:7" s="107" customFormat="1" ht="35.25" customHeight="1" x14ac:dyDescent="0.25">
      <c r="A422" s="6" t="s">
        <v>300</v>
      </c>
      <c r="B422" s="3" t="s">
        <v>2</v>
      </c>
      <c r="C422" s="58" t="s">
        <v>151</v>
      </c>
      <c r="D422" s="51" t="s">
        <v>35</v>
      </c>
      <c r="E422" s="7"/>
      <c r="F422" s="7"/>
      <c r="G422" s="8">
        <f>G423</f>
        <v>1926</v>
      </c>
    </row>
    <row r="423" spans="1:7" s="107" customFormat="1" ht="60" x14ac:dyDescent="0.25">
      <c r="A423" s="11" t="s">
        <v>8</v>
      </c>
      <c r="B423" s="12" t="s">
        <v>2</v>
      </c>
      <c r="C423" s="59" t="s">
        <v>151</v>
      </c>
      <c r="D423" s="52" t="s">
        <v>35</v>
      </c>
      <c r="E423" s="10" t="s">
        <v>9</v>
      </c>
      <c r="F423" s="7"/>
      <c r="G423" s="13">
        <f>G424</f>
        <v>1926</v>
      </c>
    </row>
    <row r="424" spans="1:7" s="107" customFormat="1" ht="45.75" x14ac:dyDescent="0.25">
      <c r="A424" s="19" t="s">
        <v>301</v>
      </c>
      <c r="B424" s="12" t="s">
        <v>2</v>
      </c>
      <c r="C424" s="59" t="s">
        <v>151</v>
      </c>
      <c r="D424" s="52" t="s">
        <v>35</v>
      </c>
      <c r="E424" s="10" t="s">
        <v>302</v>
      </c>
      <c r="F424" s="10"/>
      <c r="G424" s="13">
        <f>G425+G427</f>
        <v>1926</v>
      </c>
    </row>
    <row r="425" spans="1:7" s="107" customFormat="1" ht="105" x14ac:dyDescent="0.25">
      <c r="A425" s="15" t="s">
        <v>12</v>
      </c>
      <c r="B425" s="12" t="s">
        <v>2</v>
      </c>
      <c r="C425" s="59" t="s">
        <v>151</v>
      </c>
      <c r="D425" s="52" t="s">
        <v>35</v>
      </c>
      <c r="E425" s="10" t="s">
        <v>302</v>
      </c>
      <c r="F425" s="10" t="s">
        <v>13</v>
      </c>
      <c r="G425" s="13">
        <f>G426</f>
        <v>1646</v>
      </c>
    </row>
    <row r="426" spans="1:7" s="107" customFormat="1" ht="45" x14ac:dyDescent="0.25">
      <c r="A426" s="15" t="s">
        <v>14</v>
      </c>
      <c r="B426" s="12" t="s">
        <v>2</v>
      </c>
      <c r="C426" s="59" t="s">
        <v>151</v>
      </c>
      <c r="D426" s="52" t="s">
        <v>35</v>
      </c>
      <c r="E426" s="10" t="s">
        <v>302</v>
      </c>
      <c r="F426" s="10" t="s">
        <v>15</v>
      </c>
      <c r="G426" s="13">
        <v>1646</v>
      </c>
    </row>
    <row r="427" spans="1:7" s="107" customFormat="1" ht="45" x14ac:dyDescent="0.25">
      <c r="A427" s="15" t="s">
        <v>20</v>
      </c>
      <c r="B427" s="12" t="s">
        <v>2</v>
      </c>
      <c r="C427" s="59" t="s">
        <v>151</v>
      </c>
      <c r="D427" s="52" t="s">
        <v>35</v>
      </c>
      <c r="E427" s="10" t="s">
        <v>302</v>
      </c>
      <c r="F427" s="10" t="s">
        <v>21</v>
      </c>
      <c r="G427" s="13">
        <f>G428</f>
        <v>280</v>
      </c>
    </row>
    <row r="428" spans="1:7" s="107" customFormat="1" ht="45" x14ac:dyDescent="0.25">
      <c r="A428" s="15" t="s">
        <v>22</v>
      </c>
      <c r="B428" s="12" t="s">
        <v>2</v>
      </c>
      <c r="C428" s="59" t="s">
        <v>151</v>
      </c>
      <c r="D428" s="52" t="s">
        <v>35</v>
      </c>
      <c r="E428" s="10" t="s">
        <v>302</v>
      </c>
      <c r="F428" s="10" t="s">
        <v>23</v>
      </c>
      <c r="G428" s="13">
        <v>280</v>
      </c>
    </row>
    <row r="429" spans="1:7" s="107" customFormat="1" ht="15.75" x14ac:dyDescent="0.25">
      <c r="A429" s="6" t="s">
        <v>303</v>
      </c>
      <c r="B429" s="3" t="s">
        <v>2</v>
      </c>
      <c r="C429" s="61" t="s">
        <v>40</v>
      </c>
      <c r="D429" s="54" t="s">
        <v>5</v>
      </c>
      <c r="E429" s="7"/>
      <c r="F429" s="7"/>
      <c r="G429" s="8">
        <f t="shared" ref="G429:G434" si="1">G430</f>
        <v>19808</v>
      </c>
    </row>
    <row r="430" spans="1:7" s="107" customFormat="1" ht="15.75" x14ac:dyDescent="0.25">
      <c r="A430" s="6" t="s">
        <v>304</v>
      </c>
      <c r="B430" s="3" t="s">
        <v>2</v>
      </c>
      <c r="C430" s="58" t="s">
        <v>40</v>
      </c>
      <c r="D430" s="51" t="s">
        <v>7</v>
      </c>
      <c r="E430" s="7"/>
      <c r="F430" s="7"/>
      <c r="G430" s="8">
        <f t="shared" si="1"/>
        <v>19808</v>
      </c>
    </row>
    <row r="431" spans="1:7" s="107" customFormat="1" ht="75.75" x14ac:dyDescent="0.25">
      <c r="A431" s="16" t="s">
        <v>220</v>
      </c>
      <c r="B431" s="12" t="s">
        <v>2</v>
      </c>
      <c r="C431" s="59" t="s">
        <v>40</v>
      </c>
      <c r="D431" s="52" t="s">
        <v>7</v>
      </c>
      <c r="E431" s="10" t="s">
        <v>221</v>
      </c>
      <c r="F431" s="10"/>
      <c r="G431" s="13">
        <f>G432+G436+G440+G444</f>
        <v>19808</v>
      </c>
    </row>
    <row r="432" spans="1:7" s="107" customFormat="1" ht="105.75" x14ac:dyDescent="0.25">
      <c r="A432" s="16" t="s">
        <v>305</v>
      </c>
      <c r="B432" s="12" t="s">
        <v>2</v>
      </c>
      <c r="C432" s="59" t="s">
        <v>40</v>
      </c>
      <c r="D432" s="52" t="s">
        <v>7</v>
      </c>
      <c r="E432" s="10" t="s">
        <v>306</v>
      </c>
      <c r="F432" s="10"/>
      <c r="G432" s="13">
        <f>G433</f>
        <v>19134</v>
      </c>
    </row>
    <row r="433" spans="1:10" s="107" customFormat="1" ht="75.75" x14ac:dyDescent="0.25">
      <c r="A433" s="16" t="s">
        <v>235</v>
      </c>
      <c r="B433" s="12" t="s">
        <v>2</v>
      </c>
      <c r="C433" s="59" t="s">
        <v>40</v>
      </c>
      <c r="D433" s="52" t="s">
        <v>7</v>
      </c>
      <c r="E433" s="29" t="s">
        <v>307</v>
      </c>
      <c r="F433" s="29"/>
      <c r="G433" s="13">
        <f t="shared" si="1"/>
        <v>19134</v>
      </c>
    </row>
    <row r="434" spans="1:10" s="107" customFormat="1" ht="60" x14ac:dyDescent="0.25">
      <c r="A434" s="21" t="s">
        <v>216</v>
      </c>
      <c r="B434" s="12" t="s">
        <v>2</v>
      </c>
      <c r="C434" s="59" t="s">
        <v>40</v>
      </c>
      <c r="D434" s="52" t="s">
        <v>7</v>
      </c>
      <c r="E434" s="29" t="s">
        <v>307</v>
      </c>
      <c r="F434" s="29">
        <v>600</v>
      </c>
      <c r="G434" s="13">
        <f t="shared" si="1"/>
        <v>19134</v>
      </c>
    </row>
    <row r="435" spans="1:10" s="107" customFormat="1" x14ac:dyDescent="0.25">
      <c r="A435" s="21" t="s">
        <v>218</v>
      </c>
      <c r="B435" s="12" t="s">
        <v>2</v>
      </c>
      <c r="C435" s="59" t="s">
        <v>40</v>
      </c>
      <c r="D435" s="52" t="s">
        <v>7</v>
      </c>
      <c r="E435" s="29" t="s">
        <v>307</v>
      </c>
      <c r="F435" s="29">
        <v>620</v>
      </c>
      <c r="G435" s="13">
        <v>19134</v>
      </c>
    </row>
    <row r="436" spans="1:10" s="107" customFormat="1" ht="135.75" customHeight="1" x14ac:dyDescent="0.25">
      <c r="A436" s="16" t="s">
        <v>308</v>
      </c>
      <c r="B436" s="12" t="s">
        <v>2</v>
      </c>
      <c r="C436" s="59" t="s">
        <v>40</v>
      </c>
      <c r="D436" s="52" t="s">
        <v>7</v>
      </c>
      <c r="E436" s="10" t="s">
        <v>309</v>
      </c>
      <c r="F436" s="10"/>
      <c r="G436" s="13">
        <f>G437</f>
        <v>573</v>
      </c>
    </row>
    <row r="437" spans="1:10" s="107" customFormat="1" ht="75.75" x14ac:dyDescent="0.25">
      <c r="A437" s="16" t="s">
        <v>235</v>
      </c>
      <c r="B437" s="12" t="s">
        <v>2</v>
      </c>
      <c r="C437" s="59" t="s">
        <v>40</v>
      </c>
      <c r="D437" s="52" t="s">
        <v>7</v>
      </c>
      <c r="E437" s="29" t="s">
        <v>483</v>
      </c>
      <c r="F437" s="29"/>
      <c r="G437" s="13">
        <f t="shared" ref="G437:G442" si="2">G438</f>
        <v>573</v>
      </c>
    </row>
    <row r="438" spans="1:10" s="107" customFormat="1" ht="60" x14ac:dyDescent="0.25">
      <c r="A438" s="21" t="s">
        <v>216</v>
      </c>
      <c r="B438" s="12" t="s">
        <v>2</v>
      </c>
      <c r="C438" s="59" t="s">
        <v>40</v>
      </c>
      <c r="D438" s="52" t="s">
        <v>7</v>
      </c>
      <c r="E438" s="29" t="s">
        <v>483</v>
      </c>
      <c r="F438" s="29">
        <v>600</v>
      </c>
      <c r="G438" s="13">
        <f t="shared" si="2"/>
        <v>573</v>
      </c>
    </row>
    <row r="439" spans="1:10" x14ac:dyDescent="0.25">
      <c r="A439" s="21" t="s">
        <v>218</v>
      </c>
      <c r="B439" s="12" t="s">
        <v>2</v>
      </c>
      <c r="C439" s="59" t="s">
        <v>40</v>
      </c>
      <c r="D439" s="52" t="s">
        <v>7</v>
      </c>
      <c r="E439" s="29" t="s">
        <v>483</v>
      </c>
      <c r="F439" s="29">
        <v>620</v>
      </c>
      <c r="G439" s="13">
        <v>573</v>
      </c>
    </row>
    <row r="440" spans="1:10" s="107" customFormat="1" ht="90.75" x14ac:dyDescent="0.25">
      <c r="A440" s="16" t="s">
        <v>310</v>
      </c>
      <c r="B440" s="12" t="s">
        <v>2</v>
      </c>
      <c r="C440" s="59" t="s">
        <v>40</v>
      </c>
      <c r="D440" s="52" t="s">
        <v>7</v>
      </c>
      <c r="E440" s="10" t="s">
        <v>311</v>
      </c>
      <c r="F440" s="10"/>
      <c r="G440" s="13">
        <f>G441</f>
        <v>100</v>
      </c>
    </row>
    <row r="441" spans="1:10" s="107" customFormat="1" ht="75.75" x14ac:dyDescent="0.25">
      <c r="A441" s="16" t="s">
        <v>235</v>
      </c>
      <c r="B441" s="12" t="s">
        <v>2</v>
      </c>
      <c r="C441" s="59" t="s">
        <v>40</v>
      </c>
      <c r="D441" s="52" t="s">
        <v>7</v>
      </c>
      <c r="E441" s="29" t="s">
        <v>484</v>
      </c>
      <c r="F441" s="29"/>
      <c r="G441" s="13">
        <f t="shared" si="2"/>
        <v>100</v>
      </c>
      <c r="J441" s="108"/>
    </row>
    <row r="442" spans="1:10" s="107" customFormat="1" ht="60" x14ac:dyDescent="0.25">
      <c r="A442" s="21" t="s">
        <v>216</v>
      </c>
      <c r="B442" s="12" t="s">
        <v>2</v>
      </c>
      <c r="C442" s="59" t="s">
        <v>40</v>
      </c>
      <c r="D442" s="52" t="s">
        <v>7</v>
      </c>
      <c r="E442" s="29" t="s">
        <v>484</v>
      </c>
      <c r="F442" s="29">
        <v>600</v>
      </c>
      <c r="G442" s="13">
        <f t="shared" si="2"/>
        <v>100</v>
      </c>
      <c r="J442" s="108"/>
    </row>
    <row r="443" spans="1:10" s="107" customFormat="1" x14ac:dyDescent="0.25">
      <c r="A443" s="21" t="s">
        <v>218</v>
      </c>
      <c r="B443" s="12" t="s">
        <v>2</v>
      </c>
      <c r="C443" s="59" t="s">
        <v>40</v>
      </c>
      <c r="D443" s="52" t="s">
        <v>7</v>
      </c>
      <c r="E443" s="29" t="s">
        <v>484</v>
      </c>
      <c r="F443" s="29">
        <v>620</v>
      </c>
      <c r="G443" s="13">
        <v>100</v>
      </c>
    </row>
    <row r="444" spans="1:10" s="107" customFormat="1" ht="90" x14ac:dyDescent="0.25">
      <c r="A444" s="14" t="s">
        <v>524</v>
      </c>
      <c r="B444" s="12" t="s">
        <v>2</v>
      </c>
      <c r="C444" s="59" t="s">
        <v>40</v>
      </c>
      <c r="D444" s="52" t="s">
        <v>7</v>
      </c>
      <c r="E444" s="29" t="s">
        <v>525</v>
      </c>
      <c r="F444" s="29"/>
      <c r="G444" s="13">
        <f>G445</f>
        <v>1</v>
      </c>
    </row>
    <row r="445" spans="1:10" s="107" customFormat="1" ht="90" x14ac:dyDescent="0.25">
      <c r="A445" s="14" t="s">
        <v>526</v>
      </c>
      <c r="B445" s="12" t="s">
        <v>2</v>
      </c>
      <c r="C445" s="59" t="s">
        <v>40</v>
      </c>
      <c r="D445" s="52" t="s">
        <v>7</v>
      </c>
      <c r="E445" s="29" t="s">
        <v>527</v>
      </c>
      <c r="F445" s="29"/>
      <c r="G445" s="13">
        <f>G446</f>
        <v>1</v>
      </c>
    </row>
    <row r="446" spans="1:10" s="107" customFormat="1" ht="60" x14ac:dyDescent="0.25">
      <c r="A446" s="21" t="s">
        <v>216</v>
      </c>
      <c r="B446" s="12" t="s">
        <v>2</v>
      </c>
      <c r="C446" s="59" t="s">
        <v>40</v>
      </c>
      <c r="D446" s="52" t="s">
        <v>7</v>
      </c>
      <c r="E446" s="29" t="s">
        <v>527</v>
      </c>
      <c r="F446" s="29">
        <v>600</v>
      </c>
      <c r="G446" s="13">
        <f>G447</f>
        <v>1</v>
      </c>
    </row>
    <row r="447" spans="1:10" s="107" customFormat="1" ht="18.75" customHeight="1" x14ac:dyDescent="0.25">
      <c r="A447" s="21" t="s">
        <v>218</v>
      </c>
      <c r="B447" s="12" t="s">
        <v>2</v>
      </c>
      <c r="C447" s="59" t="s">
        <v>40</v>
      </c>
      <c r="D447" s="52" t="s">
        <v>7</v>
      </c>
      <c r="E447" s="29" t="s">
        <v>527</v>
      </c>
      <c r="F447" s="29">
        <v>620</v>
      </c>
      <c r="G447" s="13">
        <v>1</v>
      </c>
    </row>
    <row r="448" spans="1:10" s="107" customFormat="1" ht="63" x14ac:dyDescent="0.25">
      <c r="A448" s="6" t="s">
        <v>312</v>
      </c>
      <c r="B448" s="3" t="s">
        <v>2</v>
      </c>
      <c r="C448" s="58" t="s">
        <v>313</v>
      </c>
      <c r="D448" s="51" t="s">
        <v>5</v>
      </c>
      <c r="E448" s="7"/>
      <c r="F448" s="7"/>
      <c r="G448" s="8">
        <f>G449+G453</f>
        <v>89982</v>
      </c>
    </row>
    <row r="449" spans="1:7" s="107" customFormat="1" ht="63" x14ac:dyDescent="0.25">
      <c r="A449" s="6" t="s">
        <v>314</v>
      </c>
      <c r="B449" s="3" t="s">
        <v>2</v>
      </c>
      <c r="C449" s="58" t="s">
        <v>313</v>
      </c>
      <c r="D449" s="51" t="s">
        <v>4</v>
      </c>
      <c r="E449" s="7"/>
      <c r="F449" s="7"/>
      <c r="G449" s="8">
        <f>G450</f>
        <v>32589</v>
      </c>
    </row>
    <row r="450" spans="1:7" s="107" customFormat="1" ht="30.75" x14ac:dyDescent="0.25">
      <c r="A450" s="16" t="s">
        <v>315</v>
      </c>
      <c r="B450" s="12" t="s">
        <v>2</v>
      </c>
      <c r="C450" s="59" t="s">
        <v>313</v>
      </c>
      <c r="D450" s="52" t="s">
        <v>4</v>
      </c>
      <c r="E450" s="10" t="s">
        <v>316</v>
      </c>
      <c r="F450" s="10"/>
      <c r="G450" s="13">
        <f>G451</f>
        <v>32589</v>
      </c>
    </row>
    <row r="451" spans="1:7" s="107" customFormat="1" x14ac:dyDescent="0.25">
      <c r="A451" s="15" t="s">
        <v>74</v>
      </c>
      <c r="B451" s="12" t="s">
        <v>2</v>
      </c>
      <c r="C451" s="59" t="s">
        <v>313</v>
      </c>
      <c r="D451" s="52" t="s">
        <v>4</v>
      </c>
      <c r="E451" s="10" t="s">
        <v>316</v>
      </c>
      <c r="F451" s="10" t="s">
        <v>75</v>
      </c>
      <c r="G451" s="13">
        <f>G452</f>
        <v>32589</v>
      </c>
    </row>
    <row r="452" spans="1:7" s="107" customFormat="1" x14ac:dyDescent="0.25">
      <c r="A452" s="15" t="s">
        <v>317</v>
      </c>
      <c r="B452" s="12" t="s">
        <v>2</v>
      </c>
      <c r="C452" s="59" t="s">
        <v>313</v>
      </c>
      <c r="D452" s="52" t="s">
        <v>4</v>
      </c>
      <c r="E452" s="10" t="s">
        <v>316</v>
      </c>
      <c r="F452" s="10" t="s">
        <v>318</v>
      </c>
      <c r="G452" s="13">
        <v>32589</v>
      </c>
    </row>
    <row r="453" spans="1:7" s="107" customFormat="1" ht="31.5" x14ac:dyDescent="0.25">
      <c r="A453" s="6" t="s">
        <v>319</v>
      </c>
      <c r="B453" s="3" t="s">
        <v>2</v>
      </c>
      <c r="C453" s="58" t="s">
        <v>313</v>
      </c>
      <c r="D453" s="51" t="s">
        <v>71</v>
      </c>
      <c r="E453" s="7"/>
      <c r="F453" s="7"/>
      <c r="G453" s="8">
        <f>G454</f>
        <v>57393</v>
      </c>
    </row>
    <row r="454" spans="1:7" s="107" customFormat="1" ht="15.75" x14ac:dyDescent="0.25">
      <c r="A454" s="27" t="s">
        <v>133</v>
      </c>
      <c r="B454" s="12" t="s">
        <v>2</v>
      </c>
      <c r="C454" s="59" t="s">
        <v>313</v>
      </c>
      <c r="D454" s="52" t="s">
        <v>71</v>
      </c>
      <c r="E454" s="10" t="s">
        <v>320</v>
      </c>
      <c r="F454" s="10"/>
      <c r="G454" s="13">
        <f>G455</f>
        <v>57393</v>
      </c>
    </row>
    <row r="455" spans="1:7" s="107" customFormat="1" x14ac:dyDescent="0.25">
      <c r="A455" s="15" t="s">
        <v>74</v>
      </c>
      <c r="B455" s="12" t="s">
        <v>2</v>
      </c>
      <c r="C455" s="59" t="s">
        <v>313</v>
      </c>
      <c r="D455" s="52" t="s">
        <v>71</v>
      </c>
      <c r="E455" s="10" t="s">
        <v>320</v>
      </c>
      <c r="F455" s="10" t="s">
        <v>75</v>
      </c>
      <c r="G455" s="13">
        <f>G456</f>
        <v>57393</v>
      </c>
    </row>
    <row r="456" spans="1:7" s="107" customFormat="1" x14ac:dyDescent="0.25">
      <c r="A456" s="15" t="s">
        <v>133</v>
      </c>
      <c r="B456" s="12" t="s">
        <v>2</v>
      </c>
      <c r="C456" s="59" t="s">
        <v>313</v>
      </c>
      <c r="D456" s="52" t="s">
        <v>71</v>
      </c>
      <c r="E456" s="10" t="s">
        <v>320</v>
      </c>
      <c r="F456" s="10" t="s">
        <v>135</v>
      </c>
      <c r="G456" s="13">
        <v>57393</v>
      </c>
    </row>
    <row r="457" spans="1:7" s="107" customFormat="1" ht="31.5" x14ac:dyDescent="0.25">
      <c r="A457" s="30" t="s">
        <v>485</v>
      </c>
      <c r="B457" s="31" t="s">
        <v>321</v>
      </c>
      <c r="C457" s="63"/>
      <c r="D457" s="56"/>
      <c r="E457" s="32"/>
      <c r="F457" s="32"/>
      <c r="G457" s="33">
        <f>G458+G530</f>
        <v>724272</v>
      </c>
    </row>
    <row r="458" spans="1:7" s="107" customFormat="1" ht="15.75" x14ac:dyDescent="0.25">
      <c r="A458" s="6" t="s">
        <v>209</v>
      </c>
      <c r="B458" s="31" t="s">
        <v>321</v>
      </c>
      <c r="C458" s="61" t="s">
        <v>210</v>
      </c>
      <c r="D458" s="54" t="s">
        <v>5</v>
      </c>
      <c r="E458" s="7"/>
      <c r="F458" s="7"/>
      <c r="G458" s="8">
        <f>G459+G472+G506+G512</f>
        <v>718133</v>
      </c>
    </row>
    <row r="459" spans="1:7" s="107" customFormat="1" ht="15.75" x14ac:dyDescent="0.25">
      <c r="A459" s="9" t="s">
        <v>322</v>
      </c>
      <c r="B459" s="31" t="s">
        <v>321</v>
      </c>
      <c r="C459" s="58" t="s">
        <v>210</v>
      </c>
      <c r="D459" s="51" t="s">
        <v>4</v>
      </c>
      <c r="E459" s="7"/>
      <c r="F459" s="7"/>
      <c r="G459" s="8">
        <f>G460</f>
        <v>134999</v>
      </c>
    </row>
    <row r="460" spans="1:7" s="107" customFormat="1" ht="60.75" x14ac:dyDescent="0.25">
      <c r="A460" s="16" t="s">
        <v>323</v>
      </c>
      <c r="B460" s="34" t="s">
        <v>321</v>
      </c>
      <c r="C460" s="59" t="s">
        <v>210</v>
      </c>
      <c r="D460" s="52" t="s">
        <v>4</v>
      </c>
      <c r="E460" s="10" t="s">
        <v>324</v>
      </c>
      <c r="F460" s="7"/>
      <c r="G460" s="13">
        <f>G461+G465</f>
        <v>134999</v>
      </c>
    </row>
    <row r="461" spans="1:7" s="107" customFormat="1" ht="45.75" x14ac:dyDescent="0.25">
      <c r="A461" s="16" t="s">
        <v>325</v>
      </c>
      <c r="B461" s="34" t="s">
        <v>321</v>
      </c>
      <c r="C461" s="59" t="s">
        <v>210</v>
      </c>
      <c r="D461" s="52" t="s">
        <v>4</v>
      </c>
      <c r="E461" s="10" t="s">
        <v>326</v>
      </c>
      <c r="F461" s="7"/>
      <c r="G461" s="13">
        <f>G462</f>
        <v>39739</v>
      </c>
    </row>
    <row r="462" spans="1:7" s="107" customFormat="1" ht="90" x14ac:dyDescent="0.25">
      <c r="A462" s="11" t="s">
        <v>327</v>
      </c>
      <c r="B462" s="34" t="s">
        <v>321</v>
      </c>
      <c r="C462" s="59" t="s">
        <v>210</v>
      </c>
      <c r="D462" s="52" t="s">
        <v>4</v>
      </c>
      <c r="E462" s="10" t="s">
        <v>328</v>
      </c>
      <c r="F462" s="10"/>
      <c r="G462" s="13">
        <f>G463</f>
        <v>39739</v>
      </c>
    </row>
    <row r="463" spans="1:7" s="107" customFormat="1" ht="60" x14ac:dyDescent="0.25">
      <c r="A463" s="21" t="s">
        <v>216</v>
      </c>
      <c r="B463" s="34" t="s">
        <v>321</v>
      </c>
      <c r="C463" s="59" t="s">
        <v>210</v>
      </c>
      <c r="D463" s="52" t="s">
        <v>4</v>
      </c>
      <c r="E463" s="10" t="s">
        <v>328</v>
      </c>
      <c r="F463" s="10" t="s">
        <v>217</v>
      </c>
      <c r="G463" s="13">
        <f>G464</f>
        <v>39739</v>
      </c>
    </row>
    <row r="464" spans="1:7" s="107" customFormat="1" x14ac:dyDescent="0.25">
      <c r="A464" s="21" t="s">
        <v>218</v>
      </c>
      <c r="B464" s="34" t="s">
        <v>321</v>
      </c>
      <c r="C464" s="59" t="s">
        <v>210</v>
      </c>
      <c r="D464" s="52" t="s">
        <v>4</v>
      </c>
      <c r="E464" s="10" t="s">
        <v>328</v>
      </c>
      <c r="F464" s="10" t="s">
        <v>219</v>
      </c>
      <c r="G464" s="13">
        <v>39739</v>
      </c>
    </row>
    <row r="465" spans="1:7" s="107" customFormat="1" ht="45" x14ac:dyDescent="0.25">
      <c r="A465" s="11" t="s">
        <v>329</v>
      </c>
      <c r="B465" s="34" t="s">
        <v>321</v>
      </c>
      <c r="C465" s="59" t="s">
        <v>210</v>
      </c>
      <c r="D465" s="52" t="s">
        <v>4</v>
      </c>
      <c r="E465" s="10" t="s">
        <v>330</v>
      </c>
      <c r="F465" s="10"/>
      <c r="G465" s="13">
        <f>G466+G469</f>
        <v>95260</v>
      </c>
    </row>
    <row r="466" spans="1:7" s="107" customFormat="1" ht="75.75" x14ac:dyDescent="0.25">
      <c r="A466" s="16" t="s">
        <v>235</v>
      </c>
      <c r="B466" s="34" t="s">
        <v>321</v>
      </c>
      <c r="C466" s="59" t="s">
        <v>210</v>
      </c>
      <c r="D466" s="52" t="s">
        <v>4</v>
      </c>
      <c r="E466" s="10" t="s">
        <v>416</v>
      </c>
      <c r="F466" s="10"/>
      <c r="G466" s="13">
        <f>G467</f>
        <v>58000</v>
      </c>
    </row>
    <row r="467" spans="1:7" s="107" customFormat="1" ht="60" x14ac:dyDescent="0.25">
      <c r="A467" s="21" t="s">
        <v>216</v>
      </c>
      <c r="B467" s="34" t="s">
        <v>321</v>
      </c>
      <c r="C467" s="59" t="s">
        <v>210</v>
      </c>
      <c r="D467" s="52" t="s">
        <v>4</v>
      </c>
      <c r="E467" s="10" t="s">
        <v>416</v>
      </c>
      <c r="F467" s="10" t="s">
        <v>217</v>
      </c>
      <c r="G467" s="13">
        <f>G468</f>
        <v>58000</v>
      </c>
    </row>
    <row r="468" spans="1:7" s="107" customFormat="1" x14ac:dyDescent="0.25">
      <c r="A468" s="21" t="s">
        <v>218</v>
      </c>
      <c r="B468" s="34" t="s">
        <v>321</v>
      </c>
      <c r="C468" s="59" t="s">
        <v>210</v>
      </c>
      <c r="D468" s="52" t="s">
        <v>4</v>
      </c>
      <c r="E468" s="10" t="s">
        <v>416</v>
      </c>
      <c r="F468" s="10" t="s">
        <v>219</v>
      </c>
      <c r="G468" s="13">
        <v>58000</v>
      </c>
    </row>
    <row r="469" spans="1:7" s="107" customFormat="1" ht="105.75" x14ac:dyDescent="0.25">
      <c r="A469" s="16" t="s">
        <v>331</v>
      </c>
      <c r="B469" s="34" t="s">
        <v>321</v>
      </c>
      <c r="C469" s="59" t="s">
        <v>210</v>
      </c>
      <c r="D469" s="52" t="s">
        <v>4</v>
      </c>
      <c r="E469" s="10" t="s">
        <v>332</v>
      </c>
      <c r="F469" s="10"/>
      <c r="G469" s="13">
        <f>G470</f>
        <v>37260</v>
      </c>
    </row>
    <row r="470" spans="1:7" s="107" customFormat="1" ht="61.5" customHeight="1" x14ac:dyDescent="0.25">
      <c r="A470" s="21" t="s">
        <v>216</v>
      </c>
      <c r="B470" s="34" t="s">
        <v>321</v>
      </c>
      <c r="C470" s="59" t="s">
        <v>210</v>
      </c>
      <c r="D470" s="52" t="s">
        <v>4</v>
      </c>
      <c r="E470" s="10" t="s">
        <v>332</v>
      </c>
      <c r="F470" s="10" t="s">
        <v>217</v>
      </c>
      <c r="G470" s="13">
        <f>G471</f>
        <v>37260</v>
      </c>
    </row>
    <row r="471" spans="1:7" s="107" customFormat="1" x14ac:dyDescent="0.25">
      <c r="A471" s="21" t="s">
        <v>218</v>
      </c>
      <c r="B471" s="34" t="s">
        <v>321</v>
      </c>
      <c r="C471" s="59" t="s">
        <v>210</v>
      </c>
      <c r="D471" s="52" t="s">
        <v>4</v>
      </c>
      <c r="E471" s="10" t="s">
        <v>332</v>
      </c>
      <c r="F471" s="10" t="s">
        <v>219</v>
      </c>
      <c r="G471" s="13">
        <v>37260</v>
      </c>
    </row>
    <row r="472" spans="1:7" s="107" customFormat="1" ht="15.75" x14ac:dyDescent="0.25">
      <c r="A472" s="6" t="s">
        <v>333</v>
      </c>
      <c r="B472" s="31" t="s">
        <v>321</v>
      </c>
      <c r="C472" s="61" t="s">
        <v>210</v>
      </c>
      <c r="D472" s="54" t="s">
        <v>7</v>
      </c>
      <c r="E472" s="7"/>
      <c r="F472" s="7"/>
      <c r="G472" s="8">
        <f>G473</f>
        <v>558304</v>
      </c>
    </row>
    <row r="473" spans="1:7" s="107" customFormat="1" ht="60.75" x14ac:dyDescent="0.25">
      <c r="A473" s="16" t="s">
        <v>323</v>
      </c>
      <c r="B473" s="34" t="s">
        <v>321</v>
      </c>
      <c r="C473" s="59" t="s">
        <v>210</v>
      </c>
      <c r="D473" s="52" t="s">
        <v>7</v>
      </c>
      <c r="E473" s="10" t="s">
        <v>324</v>
      </c>
      <c r="F473" s="7"/>
      <c r="G473" s="13">
        <f>G474+G481+G491+G495+G502</f>
        <v>558304</v>
      </c>
    </row>
    <row r="474" spans="1:7" s="107" customFormat="1" ht="60" x14ac:dyDescent="0.25">
      <c r="A474" s="23" t="s">
        <v>334</v>
      </c>
      <c r="B474" s="34" t="s">
        <v>321</v>
      </c>
      <c r="C474" s="59" t="s">
        <v>210</v>
      </c>
      <c r="D474" s="52" t="s">
        <v>7</v>
      </c>
      <c r="E474" s="10" t="s">
        <v>335</v>
      </c>
      <c r="F474" s="10"/>
      <c r="G474" s="13">
        <f>G475+G478</f>
        <v>27714</v>
      </c>
    </row>
    <row r="475" spans="1:7" s="107" customFormat="1" ht="60" x14ac:dyDescent="0.25">
      <c r="A475" s="14" t="s">
        <v>421</v>
      </c>
      <c r="B475" s="34" t="s">
        <v>321</v>
      </c>
      <c r="C475" s="59" t="s">
        <v>210</v>
      </c>
      <c r="D475" s="52" t="s">
        <v>7</v>
      </c>
      <c r="E475" s="10" t="s">
        <v>422</v>
      </c>
      <c r="F475" s="10"/>
      <c r="G475" s="13">
        <f>G476</f>
        <v>14887</v>
      </c>
    </row>
    <row r="476" spans="1:7" s="107" customFormat="1" ht="60" x14ac:dyDescent="0.25">
      <c r="A476" s="21" t="s">
        <v>216</v>
      </c>
      <c r="B476" s="34" t="s">
        <v>321</v>
      </c>
      <c r="C476" s="59" t="s">
        <v>210</v>
      </c>
      <c r="D476" s="52" t="s">
        <v>7</v>
      </c>
      <c r="E476" s="10" t="s">
        <v>422</v>
      </c>
      <c r="F476" s="10" t="s">
        <v>217</v>
      </c>
      <c r="G476" s="13">
        <f>G477</f>
        <v>14887</v>
      </c>
    </row>
    <row r="477" spans="1:7" s="107" customFormat="1" x14ac:dyDescent="0.25">
      <c r="A477" s="21" t="s">
        <v>218</v>
      </c>
      <c r="B477" s="34" t="s">
        <v>321</v>
      </c>
      <c r="C477" s="59" t="s">
        <v>210</v>
      </c>
      <c r="D477" s="52" t="s">
        <v>7</v>
      </c>
      <c r="E477" s="10" t="s">
        <v>422</v>
      </c>
      <c r="F477" s="10" t="s">
        <v>219</v>
      </c>
      <c r="G477" s="13">
        <v>14887</v>
      </c>
    </row>
    <row r="478" spans="1:7" s="107" customFormat="1" ht="75" x14ac:dyDescent="0.25">
      <c r="A478" s="14" t="s">
        <v>425</v>
      </c>
      <c r="B478" s="34" t="s">
        <v>321</v>
      </c>
      <c r="C478" s="59" t="s">
        <v>210</v>
      </c>
      <c r="D478" s="52" t="s">
        <v>7</v>
      </c>
      <c r="E478" s="10" t="s">
        <v>426</v>
      </c>
      <c r="F478" s="10"/>
      <c r="G478" s="13">
        <f>G479</f>
        <v>12827</v>
      </c>
    </row>
    <row r="479" spans="1:7" s="107" customFormat="1" ht="60" x14ac:dyDescent="0.25">
      <c r="A479" s="21" t="s">
        <v>216</v>
      </c>
      <c r="B479" s="34" t="s">
        <v>321</v>
      </c>
      <c r="C479" s="59" t="s">
        <v>210</v>
      </c>
      <c r="D479" s="52" t="s">
        <v>7</v>
      </c>
      <c r="E479" s="10" t="s">
        <v>426</v>
      </c>
      <c r="F479" s="10" t="s">
        <v>217</v>
      </c>
      <c r="G479" s="13">
        <f>G480</f>
        <v>12827</v>
      </c>
    </row>
    <row r="480" spans="1:7" s="107" customFormat="1" x14ac:dyDescent="0.25">
      <c r="A480" s="21" t="s">
        <v>218</v>
      </c>
      <c r="B480" s="34" t="s">
        <v>321</v>
      </c>
      <c r="C480" s="59" t="s">
        <v>210</v>
      </c>
      <c r="D480" s="52" t="s">
        <v>7</v>
      </c>
      <c r="E480" s="10" t="s">
        <v>426</v>
      </c>
      <c r="F480" s="10" t="s">
        <v>219</v>
      </c>
      <c r="G480" s="13">
        <v>12827</v>
      </c>
    </row>
    <row r="481" spans="1:7" s="107" customFormat="1" ht="60.75" x14ac:dyDescent="0.25">
      <c r="A481" s="16" t="s">
        <v>336</v>
      </c>
      <c r="B481" s="34" t="s">
        <v>321</v>
      </c>
      <c r="C481" s="59" t="s">
        <v>210</v>
      </c>
      <c r="D481" s="52" t="s">
        <v>7</v>
      </c>
      <c r="E481" s="10" t="s">
        <v>337</v>
      </c>
      <c r="F481" s="7"/>
      <c r="G481" s="13">
        <f>G482+G485+G488</f>
        <v>260659</v>
      </c>
    </row>
    <row r="482" spans="1:7" s="107" customFormat="1" ht="135.75" x14ac:dyDescent="0.25">
      <c r="A482" s="16" t="s">
        <v>338</v>
      </c>
      <c r="B482" s="34" t="s">
        <v>321</v>
      </c>
      <c r="C482" s="59" t="s">
        <v>210</v>
      </c>
      <c r="D482" s="52" t="s">
        <v>7</v>
      </c>
      <c r="E482" s="10" t="s">
        <v>339</v>
      </c>
      <c r="F482" s="10"/>
      <c r="G482" s="13">
        <f>G483</f>
        <v>239776</v>
      </c>
    </row>
    <row r="483" spans="1:7" s="107" customFormat="1" ht="60" x14ac:dyDescent="0.25">
      <c r="A483" s="21" t="s">
        <v>216</v>
      </c>
      <c r="B483" s="34" t="s">
        <v>321</v>
      </c>
      <c r="C483" s="59" t="s">
        <v>210</v>
      </c>
      <c r="D483" s="52" t="s">
        <v>7</v>
      </c>
      <c r="E483" s="10" t="s">
        <v>339</v>
      </c>
      <c r="F483" s="10" t="s">
        <v>217</v>
      </c>
      <c r="G483" s="13">
        <f>G484</f>
        <v>239776</v>
      </c>
    </row>
    <row r="484" spans="1:7" s="107" customFormat="1" x14ac:dyDescent="0.25">
      <c r="A484" s="21" t="s">
        <v>218</v>
      </c>
      <c r="B484" s="34" t="s">
        <v>321</v>
      </c>
      <c r="C484" s="59" t="s">
        <v>210</v>
      </c>
      <c r="D484" s="52" t="s">
        <v>7</v>
      </c>
      <c r="E484" s="10" t="s">
        <v>339</v>
      </c>
      <c r="F484" s="10" t="s">
        <v>219</v>
      </c>
      <c r="G484" s="13">
        <v>239776</v>
      </c>
    </row>
    <row r="485" spans="1:7" s="107" customFormat="1" ht="75" x14ac:dyDescent="0.25">
      <c r="A485" s="14" t="s">
        <v>428</v>
      </c>
      <c r="B485" s="34" t="s">
        <v>321</v>
      </c>
      <c r="C485" s="59" t="s">
        <v>210</v>
      </c>
      <c r="D485" s="52" t="s">
        <v>7</v>
      </c>
      <c r="E485" s="10" t="s">
        <v>429</v>
      </c>
      <c r="F485" s="10"/>
      <c r="G485" s="13">
        <f>G486</f>
        <v>3724</v>
      </c>
    </row>
    <row r="486" spans="1:7" s="107" customFormat="1" ht="60" x14ac:dyDescent="0.25">
      <c r="A486" s="21" t="s">
        <v>216</v>
      </c>
      <c r="B486" s="34" t="s">
        <v>321</v>
      </c>
      <c r="C486" s="59" t="s">
        <v>210</v>
      </c>
      <c r="D486" s="52" t="s">
        <v>7</v>
      </c>
      <c r="E486" s="10" t="s">
        <v>429</v>
      </c>
      <c r="F486" s="10" t="s">
        <v>217</v>
      </c>
      <c r="G486" s="13">
        <f>G487</f>
        <v>3724</v>
      </c>
    </row>
    <row r="487" spans="1:7" s="107" customFormat="1" x14ac:dyDescent="0.25">
      <c r="A487" s="21" t="s">
        <v>218</v>
      </c>
      <c r="B487" s="34" t="s">
        <v>321</v>
      </c>
      <c r="C487" s="59" t="s">
        <v>210</v>
      </c>
      <c r="D487" s="52" t="s">
        <v>7</v>
      </c>
      <c r="E487" s="10" t="s">
        <v>429</v>
      </c>
      <c r="F487" s="10" t="s">
        <v>219</v>
      </c>
      <c r="G487" s="104">
        <v>3724</v>
      </c>
    </row>
    <row r="488" spans="1:7" s="107" customFormat="1" ht="105" x14ac:dyDescent="0.25">
      <c r="A488" s="14" t="s">
        <v>501</v>
      </c>
      <c r="B488" s="34" t="s">
        <v>321</v>
      </c>
      <c r="C488" s="59" t="s">
        <v>210</v>
      </c>
      <c r="D488" s="52" t="s">
        <v>7</v>
      </c>
      <c r="E488" s="10" t="s">
        <v>427</v>
      </c>
      <c r="F488" s="10"/>
      <c r="G488" s="13">
        <f>G489</f>
        <v>17159</v>
      </c>
    </row>
    <row r="489" spans="1:7" s="107" customFormat="1" ht="60" x14ac:dyDescent="0.25">
      <c r="A489" s="21" t="s">
        <v>216</v>
      </c>
      <c r="B489" s="34" t="s">
        <v>321</v>
      </c>
      <c r="C489" s="59" t="s">
        <v>210</v>
      </c>
      <c r="D489" s="52" t="s">
        <v>7</v>
      </c>
      <c r="E489" s="10" t="s">
        <v>427</v>
      </c>
      <c r="F489" s="10" t="s">
        <v>217</v>
      </c>
      <c r="G489" s="13">
        <f>G490</f>
        <v>17159</v>
      </c>
    </row>
    <row r="490" spans="1:7" s="107" customFormat="1" x14ac:dyDescent="0.25">
      <c r="A490" s="21" t="s">
        <v>218</v>
      </c>
      <c r="B490" s="34" t="s">
        <v>321</v>
      </c>
      <c r="C490" s="59" t="s">
        <v>210</v>
      </c>
      <c r="D490" s="52" t="s">
        <v>7</v>
      </c>
      <c r="E490" s="10" t="s">
        <v>427</v>
      </c>
      <c r="F490" s="10" t="s">
        <v>219</v>
      </c>
      <c r="G490" s="13">
        <v>17159</v>
      </c>
    </row>
    <row r="491" spans="1:7" s="107" customFormat="1" ht="60.75" x14ac:dyDescent="0.25">
      <c r="A491" s="16" t="s">
        <v>340</v>
      </c>
      <c r="B491" s="34" t="s">
        <v>321</v>
      </c>
      <c r="C491" s="59" t="s">
        <v>210</v>
      </c>
      <c r="D491" s="52" t="s">
        <v>7</v>
      </c>
      <c r="E491" s="10" t="s">
        <v>341</v>
      </c>
      <c r="F491" s="10"/>
      <c r="G491" s="13">
        <f>G492</f>
        <v>254311</v>
      </c>
    </row>
    <row r="492" spans="1:7" s="107" customFormat="1" ht="75" x14ac:dyDescent="0.25">
      <c r="A492" s="14" t="s">
        <v>235</v>
      </c>
      <c r="B492" s="34" t="s">
        <v>321</v>
      </c>
      <c r="C492" s="59" t="s">
        <v>210</v>
      </c>
      <c r="D492" s="52" t="s">
        <v>7</v>
      </c>
      <c r="E492" s="10" t="s">
        <v>417</v>
      </c>
      <c r="F492" s="10"/>
      <c r="G492" s="13">
        <f>G493</f>
        <v>254311</v>
      </c>
    </row>
    <row r="493" spans="1:7" s="107" customFormat="1" ht="60" x14ac:dyDescent="0.25">
      <c r="A493" s="21" t="s">
        <v>216</v>
      </c>
      <c r="B493" s="34" t="s">
        <v>321</v>
      </c>
      <c r="C493" s="59" t="s">
        <v>210</v>
      </c>
      <c r="D493" s="52" t="s">
        <v>7</v>
      </c>
      <c r="E493" s="10" t="s">
        <v>417</v>
      </c>
      <c r="F493" s="10" t="s">
        <v>217</v>
      </c>
      <c r="G493" s="13">
        <f>G494</f>
        <v>254311</v>
      </c>
    </row>
    <row r="494" spans="1:7" s="107" customFormat="1" x14ac:dyDescent="0.25">
      <c r="A494" s="21" t="s">
        <v>218</v>
      </c>
      <c r="B494" s="34" t="s">
        <v>321</v>
      </c>
      <c r="C494" s="59" t="s">
        <v>210</v>
      </c>
      <c r="D494" s="52" t="s">
        <v>7</v>
      </c>
      <c r="E494" s="10" t="s">
        <v>417</v>
      </c>
      <c r="F494" s="10" t="s">
        <v>219</v>
      </c>
      <c r="G494" s="13">
        <v>254311</v>
      </c>
    </row>
    <row r="495" spans="1:7" s="107" customFormat="1" ht="75.75" x14ac:dyDescent="0.25">
      <c r="A495" s="16" t="s">
        <v>342</v>
      </c>
      <c r="B495" s="34" t="s">
        <v>321</v>
      </c>
      <c r="C495" s="59" t="s">
        <v>210</v>
      </c>
      <c r="D495" s="52" t="s">
        <v>7</v>
      </c>
      <c r="E495" s="10" t="s">
        <v>343</v>
      </c>
      <c r="F495" s="10"/>
      <c r="G495" s="13">
        <f>G496+G499</f>
        <v>14693</v>
      </c>
    </row>
    <row r="496" spans="1:7" s="107" customFormat="1" ht="80.25" customHeight="1" x14ac:dyDescent="0.25">
      <c r="A496" s="14" t="s">
        <v>235</v>
      </c>
      <c r="B496" s="34" t="s">
        <v>321</v>
      </c>
      <c r="C496" s="59" t="s">
        <v>210</v>
      </c>
      <c r="D496" s="52" t="s">
        <v>7</v>
      </c>
      <c r="E496" s="10" t="s">
        <v>502</v>
      </c>
      <c r="F496" s="10"/>
      <c r="G496" s="13">
        <f>G497</f>
        <v>12000</v>
      </c>
    </row>
    <row r="497" spans="1:10" s="107" customFormat="1" ht="59.25" customHeight="1" x14ac:dyDescent="0.25">
      <c r="A497" s="21" t="s">
        <v>216</v>
      </c>
      <c r="B497" s="34" t="s">
        <v>321</v>
      </c>
      <c r="C497" s="59" t="s">
        <v>210</v>
      </c>
      <c r="D497" s="52" t="s">
        <v>7</v>
      </c>
      <c r="E497" s="10" t="s">
        <v>502</v>
      </c>
      <c r="F497" s="10" t="s">
        <v>217</v>
      </c>
      <c r="G497" s="13">
        <f>G498</f>
        <v>12000</v>
      </c>
    </row>
    <row r="498" spans="1:10" s="107" customFormat="1" x14ac:dyDescent="0.25">
      <c r="A498" s="21" t="s">
        <v>218</v>
      </c>
      <c r="B498" s="34" t="s">
        <v>321</v>
      </c>
      <c r="C498" s="59" t="s">
        <v>210</v>
      </c>
      <c r="D498" s="52" t="s">
        <v>7</v>
      </c>
      <c r="E498" s="10" t="s">
        <v>502</v>
      </c>
      <c r="F498" s="10" t="s">
        <v>219</v>
      </c>
      <c r="G498" s="13">
        <v>12000</v>
      </c>
    </row>
    <row r="499" spans="1:10" s="107" customFormat="1" ht="90" x14ac:dyDescent="0.25">
      <c r="A499" s="14" t="s">
        <v>503</v>
      </c>
      <c r="B499" s="34" t="s">
        <v>321</v>
      </c>
      <c r="C499" s="59" t="s">
        <v>210</v>
      </c>
      <c r="D499" s="52" t="s">
        <v>7</v>
      </c>
      <c r="E499" s="10" t="s">
        <v>504</v>
      </c>
      <c r="F499" s="10"/>
      <c r="G499" s="13">
        <f>G500</f>
        <v>2693</v>
      </c>
    </row>
    <row r="500" spans="1:10" s="107" customFormat="1" ht="60" x14ac:dyDescent="0.25">
      <c r="A500" s="21" t="s">
        <v>216</v>
      </c>
      <c r="B500" s="34" t="s">
        <v>321</v>
      </c>
      <c r="C500" s="59" t="s">
        <v>210</v>
      </c>
      <c r="D500" s="52" t="s">
        <v>7</v>
      </c>
      <c r="E500" s="10" t="s">
        <v>504</v>
      </c>
      <c r="F500" s="10" t="s">
        <v>217</v>
      </c>
      <c r="G500" s="13">
        <f>G501</f>
        <v>2693</v>
      </c>
    </row>
    <row r="501" spans="1:10" s="107" customFormat="1" x14ac:dyDescent="0.25">
      <c r="A501" s="21" t="s">
        <v>218</v>
      </c>
      <c r="B501" s="34" t="s">
        <v>321</v>
      </c>
      <c r="C501" s="59" t="s">
        <v>210</v>
      </c>
      <c r="D501" s="52" t="s">
        <v>7</v>
      </c>
      <c r="E501" s="10" t="s">
        <v>504</v>
      </c>
      <c r="F501" s="10" t="s">
        <v>219</v>
      </c>
      <c r="G501" s="13">
        <v>2693</v>
      </c>
    </row>
    <row r="502" spans="1:10" s="107" customFormat="1" ht="121.5" customHeight="1" x14ac:dyDescent="0.25">
      <c r="A502" s="16" t="s">
        <v>505</v>
      </c>
      <c r="B502" s="34" t="s">
        <v>321</v>
      </c>
      <c r="C502" s="59" t="s">
        <v>210</v>
      </c>
      <c r="D502" s="52" t="s">
        <v>7</v>
      </c>
      <c r="E502" s="10" t="s">
        <v>344</v>
      </c>
      <c r="F502" s="10"/>
      <c r="G502" s="13">
        <f>G503</f>
        <v>927</v>
      </c>
    </row>
    <row r="503" spans="1:10" s="107" customFormat="1" ht="75" x14ac:dyDescent="0.25">
      <c r="A503" s="14" t="s">
        <v>235</v>
      </c>
      <c r="B503" s="34" t="s">
        <v>321</v>
      </c>
      <c r="C503" s="59" t="s">
        <v>210</v>
      </c>
      <c r="D503" s="52" t="s">
        <v>7</v>
      </c>
      <c r="E503" s="10" t="s">
        <v>506</v>
      </c>
      <c r="F503" s="10"/>
      <c r="G503" s="13">
        <f>G504</f>
        <v>927</v>
      </c>
    </row>
    <row r="504" spans="1:10" s="107" customFormat="1" ht="60" x14ac:dyDescent="0.25">
      <c r="A504" s="21" t="s">
        <v>216</v>
      </c>
      <c r="B504" s="34" t="s">
        <v>321</v>
      </c>
      <c r="C504" s="59" t="s">
        <v>210</v>
      </c>
      <c r="D504" s="52" t="s">
        <v>7</v>
      </c>
      <c r="E504" s="10" t="s">
        <v>506</v>
      </c>
      <c r="F504" s="10" t="s">
        <v>217</v>
      </c>
      <c r="G504" s="13">
        <f>G505</f>
        <v>927</v>
      </c>
    </row>
    <row r="505" spans="1:10" s="107" customFormat="1" x14ac:dyDescent="0.25">
      <c r="A505" s="21" t="s">
        <v>218</v>
      </c>
      <c r="B505" s="34" t="s">
        <v>321</v>
      </c>
      <c r="C505" s="59" t="s">
        <v>210</v>
      </c>
      <c r="D505" s="52" t="s">
        <v>7</v>
      </c>
      <c r="E505" s="10" t="s">
        <v>506</v>
      </c>
      <c r="F505" s="10" t="s">
        <v>219</v>
      </c>
      <c r="G505" s="13">
        <v>927</v>
      </c>
    </row>
    <row r="506" spans="1:10" s="107" customFormat="1" ht="15.75" x14ac:dyDescent="0.25">
      <c r="A506" s="6" t="s">
        <v>224</v>
      </c>
      <c r="B506" s="31" t="s">
        <v>321</v>
      </c>
      <c r="C506" s="58" t="s">
        <v>210</v>
      </c>
      <c r="D506" s="51" t="s">
        <v>210</v>
      </c>
      <c r="E506" s="7"/>
      <c r="F506" s="7"/>
      <c r="G506" s="8">
        <f>G507</f>
        <v>3440</v>
      </c>
    </row>
    <row r="507" spans="1:10" s="107" customFormat="1" ht="60.75" x14ac:dyDescent="0.25">
      <c r="A507" s="16" t="s">
        <v>323</v>
      </c>
      <c r="B507" s="34" t="s">
        <v>321</v>
      </c>
      <c r="C507" s="59" t="s">
        <v>210</v>
      </c>
      <c r="D507" s="52" t="s">
        <v>210</v>
      </c>
      <c r="E507" s="10" t="s">
        <v>324</v>
      </c>
      <c r="F507" s="10"/>
      <c r="G507" s="13">
        <f>G508</f>
        <v>3440</v>
      </c>
      <c r="J507" s="133"/>
    </row>
    <row r="508" spans="1:10" s="107" customFormat="1" ht="45" x14ac:dyDescent="0.25">
      <c r="A508" s="117" t="s">
        <v>486</v>
      </c>
      <c r="B508" s="34" t="s">
        <v>321</v>
      </c>
      <c r="C508" s="59" t="s">
        <v>210</v>
      </c>
      <c r="D508" s="52" t="s">
        <v>210</v>
      </c>
      <c r="E508" s="10" t="s">
        <v>345</v>
      </c>
      <c r="F508" s="10"/>
      <c r="G508" s="13">
        <f>G509</f>
        <v>3440</v>
      </c>
    </row>
    <row r="509" spans="1:10" s="107" customFormat="1" ht="30.75" x14ac:dyDescent="0.25">
      <c r="A509" s="16" t="s">
        <v>415</v>
      </c>
      <c r="B509" s="34" t="s">
        <v>321</v>
      </c>
      <c r="C509" s="59" t="s">
        <v>210</v>
      </c>
      <c r="D509" s="52" t="s">
        <v>210</v>
      </c>
      <c r="E509" s="10" t="s">
        <v>487</v>
      </c>
      <c r="F509" s="10"/>
      <c r="G509" s="13">
        <f>G510</f>
        <v>3440</v>
      </c>
    </row>
    <row r="510" spans="1:10" s="107" customFormat="1" ht="60" x14ac:dyDescent="0.25">
      <c r="A510" s="21" t="s">
        <v>216</v>
      </c>
      <c r="B510" s="34" t="s">
        <v>321</v>
      </c>
      <c r="C510" s="59" t="s">
        <v>210</v>
      </c>
      <c r="D510" s="52" t="s">
        <v>210</v>
      </c>
      <c r="E510" s="10" t="s">
        <v>487</v>
      </c>
      <c r="F510" s="10" t="s">
        <v>217</v>
      </c>
      <c r="G510" s="13">
        <f>G511</f>
        <v>3440</v>
      </c>
    </row>
    <row r="511" spans="1:10" s="107" customFormat="1" x14ac:dyDescent="0.25">
      <c r="A511" s="21" t="s">
        <v>218</v>
      </c>
      <c r="B511" s="34" t="s">
        <v>321</v>
      </c>
      <c r="C511" s="59" t="s">
        <v>210</v>
      </c>
      <c r="D511" s="52" t="s">
        <v>210</v>
      </c>
      <c r="E511" s="10" t="s">
        <v>487</v>
      </c>
      <c r="F511" s="10" t="s">
        <v>219</v>
      </c>
      <c r="G511" s="13">
        <v>3440</v>
      </c>
    </row>
    <row r="512" spans="1:10" s="107" customFormat="1" ht="31.5" x14ac:dyDescent="0.25">
      <c r="A512" s="6" t="s">
        <v>346</v>
      </c>
      <c r="B512" s="31" t="s">
        <v>321</v>
      </c>
      <c r="C512" s="58" t="s">
        <v>210</v>
      </c>
      <c r="D512" s="51" t="s">
        <v>79</v>
      </c>
      <c r="E512" s="7"/>
      <c r="F512" s="7"/>
      <c r="G512" s="8">
        <f>G515+G521</f>
        <v>21390</v>
      </c>
    </row>
    <row r="513" spans="1:9" s="107" customFormat="1" ht="60.75" x14ac:dyDescent="0.25">
      <c r="A513" s="16" t="s">
        <v>323</v>
      </c>
      <c r="B513" s="34" t="s">
        <v>321</v>
      </c>
      <c r="C513" s="59" t="s">
        <v>210</v>
      </c>
      <c r="D513" s="52" t="s">
        <v>79</v>
      </c>
      <c r="E513" s="10" t="s">
        <v>324</v>
      </c>
      <c r="F513" s="7"/>
      <c r="G513" s="13">
        <f>G514+G520</f>
        <v>21390</v>
      </c>
    </row>
    <row r="514" spans="1:9" s="107" customFormat="1" ht="105.75" customHeight="1" x14ac:dyDescent="0.25">
      <c r="A514" s="16" t="s">
        <v>347</v>
      </c>
      <c r="B514" s="34" t="s">
        <v>321</v>
      </c>
      <c r="C514" s="59" t="s">
        <v>210</v>
      </c>
      <c r="D514" s="52" t="s">
        <v>79</v>
      </c>
      <c r="E514" s="10" t="s">
        <v>348</v>
      </c>
      <c r="F514" s="7"/>
      <c r="G514" s="13">
        <f>G515</f>
        <v>1785</v>
      </c>
    </row>
    <row r="515" spans="1:9" s="107" customFormat="1" ht="105.75" x14ac:dyDescent="0.25">
      <c r="A515" s="16" t="s">
        <v>349</v>
      </c>
      <c r="B515" s="34" t="s">
        <v>321</v>
      </c>
      <c r="C515" s="59" t="s">
        <v>210</v>
      </c>
      <c r="D515" s="52" t="s">
        <v>79</v>
      </c>
      <c r="E515" s="10" t="s">
        <v>350</v>
      </c>
      <c r="F515" s="10"/>
      <c r="G515" s="13">
        <f>G516+G518</f>
        <v>1785</v>
      </c>
    </row>
    <row r="516" spans="1:9" s="107" customFormat="1" ht="105" x14ac:dyDescent="0.25">
      <c r="A516" s="15" t="s">
        <v>12</v>
      </c>
      <c r="B516" s="34" t="s">
        <v>321</v>
      </c>
      <c r="C516" s="59" t="s">
        <v>210</v>
      </c>
      <c r="D516" s="52" t="s">
        <v>79</v>
      </c>
      <c r="E516" s="10" t="s">
        <v>350</v>
      </c>
      <c r="F516" s="10" t="s">
        <v>13</v>
      </c>
      <c r="G516" s="13">
        <f>G517</f>
        <v>1552</v>
      </c>
    </row>
    <row r="517" spans="1:9" s="107" customFormat="1" ht="45" x14ac:dyDescent="0.25">
      <c r="A517" s="15" t="s">
        <v>14</v>
      </c>
      <c r="B517" s="34" t="s">
        <v>321</v>
      </c>
      <c r="C517" s="59" t="s">
        <v>210</v>
      </c>
      <c r="D517" s="52" t="s">
        <v>79</v>
      </c>
      <c r="E517" s="10" t="s">
        <v>350</v>
      </c>
      <c r="F517" s="10" t="s">
        <v>15</v>
      </c>
      <c r="G517" s="13">
        <v>1552</v>
      </c>
    </row>
    <row r="518" spans="1:9" s="107" customFormat="1" ht="45" x14ac:dyDescent="0.25">
      <c r="A518" s="15" t="s">
        <v>20</v>
      </c>
      <c r="B518" s="34" t="s">
        <v>321</v>
      </c>
      <c r="C518" s="59" t="s">
        <v>210</v>
      </c>
      <c r="D518" s="52" t="s">
        <v>79</v>
      </c>
      <c r="E518" s="10" t="s">
        <v>350</v>
      </c>
      <c r="F518" s="10" t="s">
        <v>21</v>
      </c>
      <c r="G518" s="13">
        <f>G519</f>
        <v>233</v>
      </c>
    </row>
    <row r="519" spans="1:9" s="107" customFormat="1" ht="45" x14ac:dyDescent="0.25">
      <c r="A519" s="15" t="s">
        <v>22</v>
      </c>
      <c r="B519" s="34" t="s">
        <v>321</v>
      </c>
      <c r="C519" s="59" t="s">
        <v>210</v>
      </c>
      <c r="D519" s="52" t="s">
        <v>79</v>
      </c>
      <c r="E519" s="10" t="s">
        <v>350</v>
      </c>
      <c r="F519" s="10" t="s">
        <v>23</v>
      </c>
      <c r="G519" s="13">
        <v>233</v>
      </c>
    </row>
    <row r="520" spans="1:9" s="107" customFormat="1" ht="105.75" x14ac:dyDescent="0.25">
      <c r="A520" s="16" t="s">
        <v>351</v>
      </c>
      <c r="B520" s="34" t="s">
        <v>321</v>
      </c>
      <c r="C520" s="59" t="s">
        <v>210</v>
      </c>
      <c r="D520" s="52" t="s">
        <v>79</v>
      </c>
      <c r="E520" s="10" t="s">
        <v>352</v>
      </c>
      <c r="F520" s="10"/>
      <c r="G520" s="13">
        <f>G521</f>
        <v>19605</v>
      </c>
    </row>
    <row r="521" spans="1:9" s="107" customFormat="1" ht="60.75" x14ac:dyDescent="0.25">
      <c r="A521" s="16" t="s">
        <v>353</v>
      </c>
      <c r="B521" s="34" t="s">
        <v>321</v>
      </c>
      <c r="C521" s="59" t="s">
        <v>210</v>
      </c>
      <c r="D521" s="52" t="s">
        <v>79</v>
      </c>
      <c r="E521" s="10" t="s">
        <v>354</v>
      </c>
      <c r="F521" s="10"/>
      <c r="G521" s="13">
        <f>G522+G524+G528+G526</f>
        <v>19605</v>
      </c>
    </row>
    <row r="522" spans="1:9" s="107" customFormat="1" ht="105" x14ac:dyDescent="0.25">
      <c r="A522" s="15" t="s">
        <v>12</v>
      </c>
      <c r="B522" s="34" t="s">
        <v>321</v>
      </c>
      <c r="C522" s="59" t="s">
        <v>210</v>
      </c>
      <c r="D522" s="52" t="s">
        <v>79</v>
      </c>
      <c r="E522" s="10" t="s">
        <v>354</v>
      </c>
      <c r="F522" s="10" t="s">
        <v>13</v>
      </c>
      <c r="G522" s="13">
        <f>G523</f>
        <v>13263</v>
      </c>
    </row>
    <row r="523" spans="1:9" ht="45" x14ac:dyDescent="0.25">
      <c r="A523" s="15" t="s">
        <v>14</v>
      </c>
      <c r="B523" s="34" t="s">
        <v>321</v>
      </c>
      <c r="C523" s="59" t="s">
        <v>210</v>
      </c>
      <c r="D523" s="52" t="s">
        <v>79</v>
      </c>
      <c r="E523" s="10" t="s">
        <v>354</v>
      </c>
      <c r="F523" s="10" t="s">
        <v>15</v>
      </c>
      <c r="G523" s="13">
        <v>13263</v>
      </c>
    </row>
    <row r="524" spans="1:9" ht="45" x14ac:dyDescent="0.25">
      <c r="A524" s="15" t="s">
        <v>20</v>
      </c>
      <c r="B524" s="34" t="s">
        <v>321</v>
      </c>
      <c r="C524" s="59" t="s">
        <v>210</v>
      </c>
      <c r="D524" s="52" t="s">
        <v>79</v>
      </c>
      <c r="E524" s="10" t="s">
        <v>354</v>
      </c>
      <c r="F524" s="10" t="s">
        <v>21</v>
      </c>
      <c r="G524" s="13">
        <f>G525</f>
        <v>5998</v>
      </c>
      <c r="H524" s="102"/>
    </row>
    <row r="525" spans="1:9" ht="45" x14ac:dyDescent="0.25">
      <c r="A525" s="15" t="s">
        <v>22</v>
      </c>
      <c r="B525" s="34" t="s">
        <v>321</v>
      </c>
      <c r="C525" s="59" t="s">
        <v>210</v>
      </c>
      <c r="D525" s="52" t="s">
        <v>79</v>
      </c>
      <c r="E525" s="10" t="s">
        <v>354</v>
      </c>
      <c r="F525" s="10" t="s">
        <v>23</v>
      </c>
      <c r="G525" s="13">
        <v>5998</v>
      </c>
    </row>
    <row r="526" spans="1:9" ht="30" x14ac:dyDescent="0.25">
      <c r="A526" s="15" t="s">
        <v>261</v>
      </c>
      <c r="B526" s="34" t="s">
        <v>321</v>
      </c>
      <c r="C526" s="59" t="s">
        <v>210</v>
      </c>
      <c r="D526" s="52" t="s">
        <v>79</v>
      </c>
      <c r="E526" s="10" t="s">
        <v>354</v>
      </c>
      <c r="F526" s="10" t="s">
        <v>262</v>
      </c>
      <c r="G526" s="13">
        <f>G527</f>
        <v>337</v>
      </c>
      <c r="I526" s="17"/>
    </row>
    <row r="527" spans="1:9" x14ac:dyDescent="0.25">
      <c r="A527" s="15" t="s">
        <v>355</v>
      </c>
      <c r="B527" s="34" t="s">
        <v>321</v>
      </c>
      <c r="C527" s="59" t="s">
        <v>210</v>
      </c>
      <c r="D527" s="52" t="s">
        <v>79</v>
      </c>
      <c r="E527" s="10" t="s">
        <v>354</v>
      </c>
      <c r="F527" s="10" t="s">
        <v>356</v>
      </c>
      <c r="G527" s="13">
        <v>337</v>
      </c>
      <c r="I527" s="17"/>
    </row>
    <row r="528" spans="1:9" x14ac:dyDescent="0.25">
      <c r="A528" s="15" t="s">
        <v>24</v>
      </c>
      <c r="B528" s="34" t="s">
        <v>321</v>
      </c>
      <c r="C528" s="59" t="s">
        <v>210</v>
      </c>
      <c r="D528" s="52" t="s">
        <v>79</v>
      </c>
      <c r="E528" s="10" t="s">
        <v>354</v>
      </c>
      <c r="F528" s="10" t="s">
        <v>25</v>
      </c>
      <c r="G528" s="13">
        <f>G529</f>
        <v>7</v>
      </c>
    </row>
    <row r="529" spans="1:7" ht="30" x14ac:dyDescent="0.25">
      <c r="A529" s="15" t="s">
        <v>26</v>
      </c>
      <c r="B529" s="34" t="s">
        <v>321</v>
      </c>
      <c r="C529" s="59" t="s">
        <v>210</v>
      </c>
      <c r="D529" s="52" t="s">
        <v>79</v>
      </c>
      <c r="E529" s="10" t="s">
        <v>354</v>
      </c>
      <c r="F529" s="10" t="s">
        <v>27</v>
      </c>
      <c r="G529" s="13">
        <v>7</v>
      </c>
    </row>
    <row r="530" spans="1:7" ht="15.75" x14ac:dyDescent="0.25">
      <c r="A530" s="6" t="s">
        <v>255</v>
      </c>
      <c r="B530" s="31" t="s">
        <v>321</v>
      </c>
      <c r="C530" s="61" t="s">
        <v>151</v>
      </c>
      <c r="D530" s="54" t="s">
        <v>5</v>
      </c>
      <c r="E530" s="7"/>
      <c r="F530" s="7"/>
      <c r="G530" s="8">
        <f>G531</f>
        <v>6139</v>
      </c>
    </row>
    <row r="531" spans="1:7" ht="15.75" x14ac:dyDescent="0.25">
      <c r="A531" s="6" t="s">
        <v>295</v>
      </c>
      <c r="B531" s="31" t="s">
        <v>321</v>
      </c>
      <c r="C531" s="58" t="s">
        <v>151</v>
      </c>
      <c r="D531" s="51" t="s">
        <v>17</v>
      </c>
      <c r="E531" s="10"/>
      <c r="F531" s="10"/>
      <c r="G531" s="8">
        <f>G532</f>
        <v>6139</v>
      </c>
    </row>
    <row r="532" spans="1:7" ht="60.75" x14ac:dyDescent="0.25">
      <c r="A532" s="16" t="s">
        <v>323</v>
      </c>
      <c r="B532" s="34" t="s">
        <v>321</v>
      </c>
      <c r="C532" s="59" t="s">
        <v>151</v>
      </c>
      <c r="D532" s="52" t="s">
        <v>17</v>
      </c>
      <c r="E532" s="10" t="s">
        <v>324</v>
      </c>
      <c r="F532" s="10"/>
      <c r="G532" s="13">
        <f>G533+G537</f>
        <v>6139</v>
      </c>
    </row>
    <row r="533" spans="1:7" ht="45.75" x14ac:dyDescent="0.25">
      <c r="A533" s="16" t="s">
        <v>357</v>
      </c>
      <c r="B533" s="34" t="s">
        <v>321</v>
      </c>
      <c r="C533" s="59" t="s">
        <v>151</v>
      </c>
      <c r="D533" s="52" t="s">
        <v>17</v>
      </c>
      <c r="E533" s="10" t="s">
        <v>358</v>
      </c>
      <c r="F533" s="10"/>
      <c r="G533" s="13">
        <f>G534</f>
        <v>6138</v>
      </c>
    </row>
    <row r="534" spans="1:7" ht="120.75" x14ac:dyDescent="0.25">
      <c r="A534" s="16" t="s">
        <v>359</v>
      </c>
      <c r="B534" s="34" t="s">
        <v>321</v>
      </c>
      <c r="C534" s="59" t="s">
        <v>151</v>
      </c>
      <c r="D534" s="52" t="s">
        <v>17</v>
      </c>
      <c r="E534" s="10" t="s">
        <v>360</v>
      </c>
      <c r="F534" s="10"/>
      <c r="G534" s="13">
        <f>G535</f>
        <v>6138</v>
      </c>
    </row>
    <row r="535" spans="1:7" ht="60" x14ac:dyDescent="0.25">
      <c r="A535" s="21" t="s">
        <v>216</v>
      </c>
      <c r="B535" s="34" t="s">
        <v>321</v>
      </c>
      <c r="C535" s="59" t="s">
        <v>151</v>
      </c>
      <c r="D535" s="52" t="s">
        <v>17</v>
      </c>
      <c r="E535" s="10" t="s">
        <v>360</v>
      </c>
      <c r="F535" s="10" t="s">
        <v>217</v>
      </c>
      <c r="G535" s="13">
        <f>G536</f>
        <v>6138</v>
      </c>
    </row>
    <row r="536" spans="1:7" x14ac:dyDescent="0.25">
      <c r="A536" s="21" t="s">
        <v>218</v>
      </c>
      <c r="B536" s="34" t="s">
        <v>321</v>
      </c>
      <c r="C536" s="59" t="s">
        <v>151</v>
      </c>
      <c r="D536" s="52" t="s">
        <v>17</v>
      </c>
      <c r="E536" s="10" t="s">
        <v>360</v>
      </c>
      <c r="F536" s="10" t="s">
        <v>219</v>
      </c>
      <c r="G536" s="13">
        <v>6138</v>
      </c>
    </row>
    <row r="537" spans="1:7" ht="105.75" x14ac:dyDescent="0.25">
      <c r="A537" s="16" t="s">
        <v>351</v>
      </c>
      <c r="B537" s="34" t="s">
        <v>321</v>
      </c>
      <c r="C537" s="59" t="s">
        <v>151</v>
      </c>
      <c r="D537" s="52" t="s">
        <v>17</v>
      </c>
      <c r="E537" s="10" t="s">
        <v>352</v>
      </c>
      <c r="F537" s="10"/>
      <c r="G537" s="13">
        <f>G538</f>
        <v>1</v>
      </c>
    </row>
    <row r="538" spans="1:7" ht="45.75" x14ac:dyDescent="0.25">
      <c r="A538" s="16" t="s">
        <v>361</v>
      </c>
      <c r="B538" s="34" t="s">
        <v>321</v>
      </c>
      <c r="C538" s="59" t="s">
        <v>151</v>
      </c>
      <c r="D538" s="52" t="s">
        <v>17</v>
      </c>
      <c r="E538" s="10" t="s">
        <v>362</v>
      </c>
      <c r="F538" s="10"/>
      <c r="G538" s="13">
        <f>G539</f>
        <v>1</v>
      </c>
    </row>
    <row r="539" spans="1:7" ht="105" x14ac:dyDescent="0.25">
      <c r="A539" s="15" t="s">
        <v>12</v>
      </c>
      <c r="B539" s="34" t="s">
        <v>321</v>
      </c>
      <c r="C539" s="59" t="s">
        <v>151</v>
      </c>
      <c r="D539" s="52" t="s">
        <v>17</v>
      </c>
      <c r="E539" s="10" t="s">
        <v>362</v>
      </c>
      <c r="F539" s="10" t="s">
        <v>13</v>
      </c>
      <c r="G539" s="13">
        <f>G540</f>
        <v>1</v>
      </c>
    </row>
    <row r="540" spans="1:7" ht="45" x14ac:dyDescent="0.25">
      <c r="A540" s="15" t="s">
        <v>14</v>
      </c>
      <c r="B540" s="34" t="s">
        <v>321</v>
      </c>
      <c r="C540" s="59" t="s">
        <v>151</v>
      </c>
      <c r="D540" s="52" t="s">
        <v>17</v>
      </c>
      <c r="E540" s="10" t="s">
        <v>362</v>
      </c>
      <c r="F540" s="10" t="s">
        <v>15</v>
      </c>
      <c r="G540" s="13">
        <v>1</v>
      </c>
    </row>
    <row r="541" spans="1:7" ht="15.75" x14ac:dyDescent="0.25">
      <c r="A541" s="36" t="s">
        <v>363</v>
      </c>
      <c r="B541" s="37"/>
      <c r="C541" s="65"/>
      <c r="D541" s="64"/>
      <c r="E541" s="37"/>
      <c r="F541" s="37"/>
      <c r="G541" s="38">
        <f>G457+G22</f>
        <v>1573558</v>
      </c>
    </row>
  </sheetData>
  <mergeCells count="16">
    <mergeCell ref="C21:D21"/>
    <mergeCell ref="A17:G17"/>
    <mergeCell ref="B19:E19"/>
    <mergeCell ref="C20:D20"/>
    <mergeCell ref="F4:G4"/>
    <mergeCell ref="D7:G7"/>
    <mergeCell ref="D2:G2"/>
    <mergeCell ref="F19:F20"/>
    <mergeCell ref="G19:G20"/>
    <mergeCell ref="A10:G10"/>
    <mergeCell ref="A11:G11"/>
    <mergeCell ref="A12:G12"/>
    <mergeCell ref="A19:A20"/>
    <mergeCell ref="A13:G13"/>
    <mergeCell ref="A14:G14"/>
    <mergeCell ref="A15:G15"/>
  </mergeCells>
  <pageMargins left="0.31496062992125984" right="0.11811023622047245" top="0.35433070866141736" bottom="0.35433070866141736" header="0.31496062992125984" footer="0.31496062992125984"/>
  <pageSetup paperSize="9" scale="92" fitToHeight="4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N466"/>
  <sheetViews>
    <sheetView workbookViewId="0">
      <selection activeCell="P13" sqref="P13"/>
    </sheetView>
  </sheetViews>
  <sheetFormatPr defaultColWidth="8.85546875" defaultRowHeight="15" x14ac:dyDescent="0.25"/>
  <cols>
    <col min="1" max="1" width="43.5703125" style="1" customWidth="1"/>
    <col min="2" max="2" width="9.5703125" style="1" customWidth="1"/>
    <col min="3" max="3" width="4.5703125" style="1" customWidth="1"/>
    <col min="4" max="4" width="4.140625" style="1" customWidth="1"/>
    <col min="5" max="5" width="16" style="1" bestFit="1" customWidth="1"/>
    <col min="6" max="6" width="5.85546875" style="1" customWidth="1"/>
    <col min="7" max="7" width="13.5703125" style="1" bestFit="1" customWidth="1"/>
    <col min="8" max="8" width="12.7109375" style="1" bestFit="1" customWidth="1"/>
    <col min="9" max="256" width="8.85546875" style="1"/>
    <col min="257" max="257" width="43.5703125" style="1" customWidth="1"/>
    <col min="258" max="258" width="9.5703125" style="1" customWidth="1"/>
    <col min="259" max="259" width="4.5703125" style="1" customWidth="1"/>
    <col min="260" max="260" width="4.140625" style="1" customWidth="1"/>
    <col min="261" max="261" width="16" style="1" bestFit="1" customWidth="1"/>
    <col min="262" max="262" width="5.85546875" style="1" customWidth="1"/>
    <col min="263" max="263" width="13.5703125" style="1" bestFit="1" customWidth="1"/>
    <col min="264" max="264" width="12.7109375" style="1" bestFit="1" customWidth="1"/>
    <col min="265" max="512" width="8.85546875" style="1"/>
    <col min="513" max="513" width="43.5703125" style="1" customWidth="1"/>
    <col min="514" max="514" width="9.5703125" style="1" customWidth="1"/>
    <col min="515" max="515" width="4.5703125" style="1" customWidth="1"/>
    <col min="516" max="516" width="4.140625" style="1" customWidth="1"/>
    <col min="517" max="517" width="16" style="1" bestFit="1" customWidth="1"/>
    <col min="518" max="518" width="5.85546875" style="1" customWidth="1"/>
    <col min="519" max="519" width="13.5703125" style="1" bestFit="1" customWidth="1"/>
    <col min="520" max="520" width="12.7109375" style="1" bestFit="1" customWidth="1"/>
    <col min="521" max="768" width="8.85546875" style="1"/>
    <col min="769" max="769" width="43.5703125" style="1" customWidth="1"/>
    <col min="770" max="770" width="9.5703125" style="1" customWidth="1"/>
    <col min="771" max="771" width="4.5703125" style="1" customWidth="1"/>
    <col min="772" max="772" width="4.140625" style="1" customWidth="1"/>
    <col min="773" max="773" width="16" style="1" bestFit="1" customWidth="1"/>
    <col min="774" max="774" width="5.85546875" style="1" customWidth="1"/>
    <col min="775" max="775" width="13.5703125" style="1" bestFit="1" customWidth="1"/>
    <col min="776" max="776" width="12.7109375" style="1" bestFit="1" customWidth="1"/>
    <col min="777" max="1024" width="8.85546875" style="1"/>
    <col min="1025" max="1025" width="43.5703125" style="1" customWidth="1"/>
    <col min="1026" max="1026" width="9.5703125" style="1" customWidth="1"/>
    <col min="1027" max="1027" width="4.5703125" style="1" customWidth="1"/>
    <col min="1028" max="1028" width="4.140625" style="1" customWidth="1"/>
    <col min="1029" max="1029" width="16" style="1" bestFit="1" customWidth="1"/>
    <col min="1030" max="1030" width="5.85546875" style="1" customWidth="1"/>
    <col min="1031" max="1031" width="13.5703125" style="1" bestFit="1" customWidth="1"/>
    <col min="1032" max="1032" width="12.7109375" style="1" bestFit="1" customWidth="1"/>
    <col min="1033" max="1280" width="8.85546875" style="1"/>
    <col min="1281" max="1281" width="43.5703125" style="1" customWidth="1"/>
    <col min="1282" max="1282" width="9.5703125" style="1" customWidth="1"/>
    <col min="1283" max="1283" width="4.5703125" style="1" customWidth="1"/>
    <col min="1284" max="1284" width="4.140625" style="1" customWidth="1"/>
    <col min="1285" max="1285" width="16" style="1" bestFit="1" customWidth="1"/>
    <col min="1286" max="1286" width="5.85546875" style="1" customWidth="1"/>
    <col min="1287" max="1287" width="13.5703125" style="1" bestFit="1" customWidth="1"/>
    <col min="1288" max="1288" width="12.7109375" style="1" bestFit="1" customWidth="1"/>
    <col min="1289" max="1536" width="8.85546875" style="1"/>
    <col min="1537" max="1537" width="43.5703125" style="1" customWidth="1"/>
    <col min="1538" max="1538" width="9.5703125" style="1" customWidth="1"/>
    <col min="1539" max="1539" width="4.5703125" style="1" customWidth="1"/>
    <col min="1540" max="1540" width="4.140625" style="1" customWidth="1"/>
    <col min="1541" max="1541" width="16" style="1" bestFit="1" customWidth="1"/>
    <col min="1542" max="1542" width="5.85546875" style="1" customWidth="1"/>
    <col min="1543" max="1543" width="13.5703125" style="1" bestFit="1" customWidth="1"/>
    <col min="1544" max="1544" width="12.7109375" style="1" bestFit="1" customWidth="1"/>
    <col min="1545" max="1792" width="8.85546875" style="1"/>
    <col min="1793" max="1793" width="43.5703125" style="1" customWidth="1"/>
    <col min="1794" max="1794" width="9.5703125" style="1" customWidth="1"/>
    <col min="1795" max="1795" width="4.5703125" style="1" customWidth="1"/>
    <col min="1796" max="1796" width="4.140625" style="1" customWidth="1"/>
    <col min="1797" max="1797" width="16" style="1" bestFit="1" customWidth="1"/>
    <col min="1798" max="1798" width="5.85546875" style="1" customWidth="1"/>
    <col min="1799" max="1799" width="13.5703125" style="1" bestFit="1" customWidth="1"/>
    <col min="1800" max="1800" width="12.7109375" style="1" bestFit="1" customWidth="1"/>
    <col min="1801" max="2048" width="8.85546875" style="1"/>
    <col min="2049" max="2049" width="43.5703125" style="1" customWidth="1"/>
    <col min="2050" max="2050" width="9.5703125" style="1" customWidth="1"/>
    <col min="2051" max="2051" width="4.5703125" style="1" customWidth="1"/>
    <col min="2052" max="2052" width="4.140625" style="1" customWidth="1"/>
    <col min="2053" max="2053" width="16" style="1" bestFit="1" customWidth="1"/>
    <col min="2054" max="2054" width="5.85546875" style="1" customWidth="1"/>
    <col min="2055" max="2055" width="13.5703125" style="1" bestFit="1" customWidth="1"/>
    <col min="2056" max="2056" width="12.7109375" style="1" bestFit="1" customWidth="1"/>
    <col min="2057" max="2304" width="8.85546875" style="1"/>
    <col min="2305" max="2305" width="43.5703125" style="1" customWidth="1"/>
    <col min="2306" max="2306" width="9.5703125" style="1" customWidth="1"/>
    <col min="2307" max="2307" width="4.5703125" style="1" customWidth="1"/>
    <col min="2308" max="2308" width="4.140625" style="1" customWidth="1"/>
    <col min="2309" max="2309" width="16" style="1" bestFit="1" customWidth="1"/>
    <col min="2310" max="2310" width="5.85546875" style="1" customWidth="1"/>
    <col min="2311" max="2311" width="13.5703125" style="1" bestFit="1" customWidth="1"/>
    <col min="2312" max="2312" width="12.7109375" style="1" bestFit="1" customWidth="1"/>
    <col min="2313" max="2560" width="8.85546875" style="1"/>
    <col min="2561" max="2561" width="43.5703125" style="1" customWidth="1"/>
    <col min="2562" max="2562" width="9.5703125" style="1" customWidth="1"/>
    <col min="2563" max="2563" width="4.5703125" style="1" customWidth="1"/>
    <col min="2564" max="2564" width="4.140625" style="1" customWidth="1"/>
    <col min="2565" max="2565" width="16" style="1" bestFit="1" customWidth="1"/>
    <col min="2566" max="2566" width="5.85546875" style="1" customWidth="1"/>
    <col min="2567" max="2567" width="13.5703125" style="1" bestFit="1" customWidth="1"/>
    <col min="2568" max="2568" width="12.7109375" style="1" bestFit="1" customWidth="1"/>
    <col min="2569" max="2816" width="8.85546875" style="1"/>
    <col min="2817" max="2817" width="43.5703125" style="1" customWidth="1"/>
    <col min="2818" max="2818" width="9.5703125" style="1" customWidth="1"/>
    <col min="2819" max="2819" width="4.5703125" style="1" customWidth="1"/>
    <col min="2820" max="2820" width="4.140625" style="1" customWidth="1"/>
    <col min="2821" max="2821" width="16" style="1" bestFit="1" customWidth="1"/>
    <col min="2822" max="2822" width="5.85546875" style="1" customWidth="1"/>
    <col min="2823" max="2823" width="13.5703125" style="1" bestFit="1" customWidth="1"/>
    <col min="2824" max="2824" width="12.7109375" style="1" bestFit="1" customWidth="1"/>
    <col min="2825" max="3072" width="8.85546875" style="1"/>
    <col min="3073" max="3073" width="43.5703125" style="1" customWidth="1"/>
    <col min="3074" max="3074" width="9.5703125" style="1" customWidth="1"/>
    <col min="3075" max="3075" width="4.5703125" style="1" customWidth="1"/>
    <col min="3076" max="3076" width="4.140625" style="1" customWidth="1"/>
    <col min="3077" max="3077" width="16" style="1" bestFit="1" customWidth="1"/>
    <col min="3078" max="3078" width="5.85546875" style="1" customWidth="1"/>
    <col min="3079" max="3079" width="13.5703125" style="1" bestFit="1" customWidth="1"/>
    <col min="3080" max="3080" width="12.7109375" style="1" bestFit="1" customWidth="1"/>
    <col min="3081" max="3328" width="8.85546875" style="1"/>
    <col min="3329" max="3329" width="43.5703125" style="1" customWidth="1"/>
    <col min="3330" max="3330" width="9.5703125" style="1" customWidth="1"/>
    <col min="3331" max="3331" width="4.5703125" style="1" customWidth="1"/>
    <col min="3332" max="3332" width="4.140625" style="1" customWidth="1"/>
    <col min="3333" max="3333" width="16" style="1" bestFit="1" customWidth="1"/>
    <col min="3334" max="3334" width="5.85546875" style="1" customWidth="1"/>
    <col min="3335" max="3335" width="13.5703125" style="1" bestFit="1" customWidth="1"/>
    <col min="3336" max="3336" width="12.7109375" style="1" bestFit="1" customWidth="1"/>
    <col min="3337" max="3584" width="8.85546875" style="1"/>
    <col min="3585" max="3585" width="43.5703125" style="1" customWidth="1"/>
    <col min="3586" max="3586" width="9.5703125" style="1" customWidth="1"/>
    <col min="3587" max="3587" width="4.5703125" style="1" customWidth="1"/>
    <col min="3588" max="3588" width="4.140625" style="1" customWidth="1"/>
    <col min="3589" max="3589" width="16" style="1" bestFit="1" customWidth="1"/>
    <col min="3590" max="3590" width="5.85546875" style="1" customWidth="1"/>
    <col min="3591" max="3591" width="13.5703125" style="1" bestFit="1" customWidth="1"/>
    <col min="3592" max="3592" width="12.7109375" style="1" bestFit="1" customWidth="1"/>
    <col min="3593" max="3840" width="8.85546875" style="1"/>
    <col min="3841" max="3841" width="43.5703125" style="1" customWidth="1"/>
    <col min="3842" max="3842" width="9.5703125" style="1" customWidth="1"/>
    <col min="3843" max="3843" width="4.5703125" style="1" customWidth="1"/>
    <col min="3844" max="3844" width="4.140625" style="1" customWidth="1"/>
    <col min="3845" max="3845" width="16" style="1" bestFit="1" customWidth="1"/>
    <col min="3846" max="3846" width="5.85546875" style="1" customWidth="1"/>
    <col min="3847" max="3847" width="13.5703125" style="1" bestFit="1" customWidth="1"/>
    <col min="3848" max="3848" width="12.7109375" style="1" bestFit="1" customWidth="1"/>
    <col min="3849" max="4096" width="8.85546875" style="1"/>
    <col min="4097" max="4097" width="43.5703125" style="1" customWidth="1"/>
    <col min="4098" max="4098" width="9.5703125" style="1" customWidth="1"/>
    <col min="4099" max="4099" width="4.5703125" style="1" customWidth="1"/>
    <col min="4100" max="4100" width="4.140625" style="1" customWidth="1"/>
    <col min="4101" max="4101" width="16" style="1" bestFit="1" customWidth="1"/>
    <col min="4102" max="4102" width="5.85546875" style="1" customWidth="1"/>
    <col min="4103" max="4103" width="13.5703125" style="1" bestFit="1" customWidth="1"/>
    <col min="4104" max="4104" width="12.7109375" style="1" bestFit="1" customWidth="1"/>
    <col min="4105" max="4352" width="8.85546875" style="1"/>
    <col min="4353" max="4353" width="43.5703125" style="1" customWidth="1"/>
    <col min="4354" max="4354" width="9.5703125" style="1" customWidth="1"/>
    <col min="4355" max="4355" width="4.5703125" style="1" customWidth="1"/>
    <col min="4356" max="4356" width="4.140625" style="1" customWidth="1"/>
    <col min="4357" max="4357" width="16" style="1" bestFit="1" customWidth="1"/>
    <col min="4358" max="4358" width="5.85546875" style="1" customWidth="1"/>
    <col min="4359" max="4359" width="13.5703125" style="1" bestFit="1" customWidth="1"/>
    <col min="4360" max="4360" width="12.7109375" style="1" bestFit="1" customWidth="1"/>
    <col min="4361" max="4608" width="8.85546875" style="1"/>
    <col min="4609" max="4609" width="43.5703125" style="1" customWidth="1"/>
    <col min="4610" max="4610" width="9.5703125" style="1" customWidth="1"/>
    <col min="4611" max="4611" width="4.5703125" style="1" customWidth="1"/>
    <col min="4612" max="4612" width="4.140625" style="1" customWidth="1"/>
    <col min="4613" max="4613" width="16" style="1" bestFit="1" customWidth="1"/>
    <col min="4614" max="4614" width="5.85546875" style="1" customWidth="1"/>
    <col min="4615" max="4615" width="13.5703125" style="1" bestFit="1" customWidth="1"/>
    <col min="4616" max="4616" width="12.7109375" style="1" bestFit="1" customWidth="1"/>
    <col min="4617" max="4864" width="8.85546875" style="1"/>
    <col min="4865" max="4865" width="43.5703125" style="1" customWidth="1"/>
    <col min="4866" max="4866" width="9.5703125" style="1" customWidth="1"/>
    <col min="4867" max="4867" width="4.5703125" style="1" customWidth="1"/>
    <col min="4868" max="4868" width="4.140625" style="1" customWidth="1"/>
    <col min="4869" max="4869" width="16" style="1" bestFit="1" customWidth="1"/>
    <col min="4870" max="4870" width="5.85546875" style="1" customWidth="1"/>
    <col min="4871" max="4871" width="13.5703125" style="1" bestFit="1" customWidth="1"/>
    <col min="4872" max="4872" width="12.7109375" style="1" bestFit="1" customWidth="1"/>
    <col min="4873" max="5120" width="8.85546875" style="1"/>
    <col min="5121" max="5121" width="43.5703125" style="1" customWidth="1"/>
    <col min="5122" max="5122" width="9.5703125" style="1" customWidth="1"/>
    <col min="5123" max="5123" width="4.5703125" style="1" customWidth="1"/>
    <col min="5124" max="5124" width="4.140625" style="1" customWidth="1"/>
    <col min="5125" max="5125" width="16" style="1" bestFit="1" customWidth="1"/>
    <col min="5126" max="5126" width="5.85546875" style="1" customWidth="1"/>
    <col min="5127" max="5127" width="13.5703125" style="1" bestFit="1" customWidth="1"/>
    <col min="5128" max="5128" width="12.7109375" style="1" bestFit="1" customWidth="1"/>
    <col min="5129" max="5376" width="8.85546875" style="1"/>
    <col min="5377" max="5377" width="43.5703125" style="1" customWidth="1"/>
    <col min="5378" max="5378" width="9.5703125" style="1" customWidth="1"/>
    <col min="5379" max="5379" width="4.5703125" style="1" customWidth="1"/>
    <col min="5380" max="5380" width="4.140625" style="1" customWidth="1"/>
    <col min="5381" max="5381" width="16" style="1" bestFit="1" customWidth="1"/>
    <col min="5382" max="5382" width="5.85546875" style="1" customWidth="1"/>
    <col min="5383" max="5383" width="13.5703125" style="1" bestFit="1" customWidth="1"/>
    <col min="5384" max="5384" width="12.7109375" style="1" bestFit="1" customWidth="1"/>
    <col min="5385" max="5632" width="8.85546875" style="1"/>
    <col min="5633" max="5633" width="43.5703125" style="1" customWidth="1"/>
    <col min="5634" max="5634" width="9.5703125" style="1" customWidth="1"/>
    <col min="5635" max="5635" width="4.5703125" style="1" customWidth="1"/>
    <col min="5636" max="5636" width="4.140625" style="1" customWidth="1"/>
    <col min="5637" max="5637" width="16" style="1" bestFit="1" customWidth="1"/>
    <col min="5638" max="5638" width="5.85546875" style="1" customWidth="1"/>
    <col min="5639" max="5639" width="13.5703125" style="1" bestFit="1" customWidth="1"/>
    <col min="5640" max="5640" width="12.7109375" style="1" bestFit="1" customWidth="1"/>
    <col min="5641" max="5888" width="8.85546875" style="1"/>
    <col min="5889" max="5889" width="43.5703125" style="1" customWidth="1"/>
    <col min="5890" max="5890" width="9.5703125" style="1" customWidth="1"/>
    <col min="5891" max="5891" width="4.5703125" style="1" customWidth="1"/>
    <col min="5892" max="5892" width="4.140625" style="1" customWidth="1"/>
    <col min="5893" max="5893" width="16" style="1" bestFit="1" customWidth="1"/>
    <col min="5894" max="5894" width="5.85546875" style="1" customWidth="1"/>
    <col min="5895" max="5895" width="13.5703125" style="1" bestFit="1" customWidth="1"/>
    <col min="5896" max="5896" width="12.7109375" style="1" bestFit="1" customWidth="1"/>
    <col min="5897" max="6144" width="8.85546875" style="1"/>
    <col min="6145" max="6145" width="43.5703125" style="1" customWidth="1"/>
    <col min="6146" max="6146" width="9.5703125" style="1" customWidth="1"/>
    <col min="6147" max="6147" width="4.5703125" style="1" customWidth="1"/>
    <col min="6148" max="6148" width="4.140625" style="1" customWidth="1"/>
    <col min="6149" max="6149" width="16" style="1" bestFit="1" customWidth="1"/>
    <col min="6150" max="6150" width="5.85546875" style="1" customWidth="1"/>
    <col min="6151" max="6151" width="13.5703125" style="1" bestFit="1" customWidth="1"/>
    <col min="6152" max="6152" width="12.7109375" style="1" bestFit="1" customWidth="1"/>
    <col min="6153" max="6400" width="8.85546875" style="1"/>
    <col min="6401" max="6401" width="43.5703125" style="1" customWidth="1"/>
    <col min="6402" max="6402" width="9.5703125" style="1" customWidth="1"/>
    <col min="6403" max="6403" width="4.5703125" style="1" customWidth="1"/>
    <col min="6404" max="6404" width="4.140625" style="1" customWidth="1"/>
    <col min="6405" max="6405" width="16" style="1" bestFit="1" customWidth="1"/>
    <col min="6406" max="6406" width="5.85546875" style="1" customWidth="1"/>
    <col min="6407" max="6407" width="13.5703125" style="1" bestFit="1" customWidth="1"/>
    <col min="6408" max="6408" width="12.7109375" style="1" bestFit="1" customWidth="1"/>
    <col min="6409" max="6656" width="8.85546875" style="1"/>
    <col min="6657" max="6657" width="43.5703125" style="1" customWidth="1"/>
    <col min="6658" max="6658" width="9.5703125" style="1" customWidth="1"/>
    <col min="6659" max="6659" width="4.5703125" style="1" customWidth="1"/>
    <col min="6660" max="6660" width="4.140625" style="1" customWidth="1"/>
    <col min="6661" max="6661" width="16" style="1" bestFit="1" customWidth="1"/>
    <col min="6662" max="6662" width="5.85546875" style="1" customWidth="1"/>
    <col min="6663" max="6663" width="13.5703125" style="1" bestFit="1" customWidth="1"/>
    <col min="6664" max="6664" width="12.7109375" style="1" bestFit="1" customWidth="1"/>
    <col min="6665" max="6912" width="8.85546875" style="1"/>
    <col min="6913" max="6913" width="43.5703125" style="1" customWidth="1"/>
    <col min="6914" max="6914" width="9.5703125" style="1" customWidth="1"/>
    <col min="6915" max="6915" width="4.5703125" style="1" customWidth="1"/>
    <col min="6916" max="6916" width="4.140625" style="1" customWidth="1"/>
    <col min="6917" max="6917" width="16" style="1" bestFit="1" customWidth="1"/>
    <col min="6918" max="6918" width="5.85546875" style="1" customWidth="1"/>
    <col min="6919" max="6919" width="13.5703125" style="1" bestFit="1" customWidth="1"/>
    <col min="6920" max="6920" width="12.7109375" style="1" bestFit="1" customWidth="1"/>
    <col min="6921" max="7168" width="8.85546875" style="1"/>
    <col min="7169" max="7169" width="43.5703125" style="1" customWidth="1"/>
    <col min="7170" max="7170" width="9.5703125" style="1" customWidth="1"/>
    <col min="7171" max="7171" width="4.5703125" style="1" customWidth="1"/>
    <col min="7172" max="7172" width="4.140625" style="1" customWidth="1"/>
    <col min="7173" max="7173" width="16" style="1" bestFit="1" customWidth="1"/>
    <col min="7174" max="7174" width="5.85546875" style="1" customWidth="1"/>
    <col min="7175" max="7175" width="13.5703125" style="1" bestFit="1" customWidth="1"/>
    <col min="7176" max="7176" width="12.7109375" style="1" bestFit="1" customWidth="1"/>
    <col min="7177" max="7424" width="8.85546875" style="1"/>
    <col min="7425" max="7425" width="43.5703125" style="1" customWidth="1"/>
    <col min="7426" max="7426" width="9.5703125" style="1" customWidth="1"/>
    <col min="7427" max="7427" width="4.5703125" style="1" customWidth="1"/>
    <col min="7428" max="7428" width="4.140625" style="1" customWidth="1"/>
    <col min="7429" max="7429" width="16" style="1" bestFit="1" customWidth="1"/>
    <col min="7430" max="7430" width="5.85546875" style="1" customWidth="1"/>
    <col min="7431" max="7431" width="13.5703125" style="1" bestFit="1" customWidth="1"/>
    <col min="7432" max="7432" width="12.7109375" style="1" bestFit="1" customWidth="1"/>
    <col min="7433" max="7680" width="8.85546875" style="1"/>
    <col min="7681" max="7681" width="43.5703125" style="1" customWidth="1"/>
    <col min="7682" max="7682" width="9.5703125" style="1" customWidth="1"/>
    <col min="7683" max="7683" width="4.5703125" style="1" customWidth="1"/>
    <col min="7684" max="7684" width="4.140625" style="1" customWidth="1"/>
    <col min="7685" max="7685" width="16" style="1" bestFit="1" customWidth="1"/>
    <col min="7686" max="7686" width="5.85546875" style="1" customWidth="1"/>
    <col min="7687" max="7687" width="13.5703125" style="1" bestFit="1" customWidth="1"/>
    <col min="7688" max="7688" width="12.7109375" style="1" bestFit="1" customWidth="1"/>
    <col min="7689" max="7936" width="8.85546875" style="1"/>
    <col min="7937" max="7937" width="43.5703125" style="1" customWidth="1"/>
    <col min="7938" max="7938" width="9.5703125" style="1" customWidth="1"/>
    <col min="7939" max="7939" width="4.5703125" style="1" customWidth="1"/>
    <col min="7940" max="7940" width="4.140625" style="1" customWidth="1"/>
    <col min="7941" max="7941" width="16" style="1" bestFit="1" customWidth="1"/>
    <col min="7942" max="7942" width="5.85546875" style="1" customWidth="1"/>
    <col min="7943" max="7943" width="13.5703125" style="1" bestFit="1" customWidth="1"/>
    <col min="7944" max="7944" width="12.7109375" style="1" bestFit="1" customWidth="1"/>
    <col min="7945" max="8192" width="8.85546875" style="1"/>
    <col min="8193" max="8193" width="43.5703125" style="1" customWidth="1"/>
    <col min="8194" max="8194" width="9.5703125" style="1" customWidth="1"/>
    <col min="8195" max="8195" width="4.5703125" style="1" customWidth="1"/>
    <col min="8196" max="8196" width="4.140625" style="1" customWidth="1"/>
    <col min="8197" max="8197" width="16" style="1" bestFit="1" customWidth="1"/>
    <col min="8198" max="8198" width="5.85546875" style="1" customWidth="1"/>
    <col min="8199" max="8199" width="13.5703125" style="1" bestFit="1" customWidth="1"/>
    <col min="8200" max="8200" width="12.7109375" style="1" bestFit="1" customWidth="1"/>
    <col min="8201" max="8448" width="8.85546875" style="1"/>
    <col min="8449" max="8449" width="43.5703125" style="1" customWidth="1"/>
    <col min="8450" max="8450" width="9.5703125" style="1" customWidth="1"/>
    <col min="8451" max="8451" width="4.5703125" style="1" customWidth="1"/>
    <col min="8452" max="8452" width="4.140625" style="1" customWidth="1"/>
    <col min="8453" max="8453" width="16" style="1" bestFit="1" customWidth="1"/>
    <col min="8454" max="8454" width="5.85546875" style="1" customWidth="1"/>
    <col min="8455" max="8455" width="13.5703125" style="1" bestFit="1" customWidth="1"/>
    <col min="8456" max="8456" width="12.7109375" style="1" bestFit="1" customWidth="1"/>
    <col min="8457" max="8704" width="8.85546875" style="1"/>
    <col min="8705" max="8705" width="43.5703125" style="1" customWidth="1"/>
    <col min="8706" max="8706" width="9.5703125" style="1" customWidth="1"/>
    <col min="8707" max="8707" width="4.5703125" style="1" customWidth="1"/>
    <col min="8708" max="8708" width="4.140625" style="1" customWidth="1"/>
    <col min="8709" max="8709" width="16" style="1" bestFit="1" customWidth="1"/>
    <col min="8710" max="8710" width="5.85546875" style="1" customWidth="1"/>
    <col min="8711" max="8711" width="13.5703125" style="1" bestFit="1" customWidth="1"/>
    <col min="8712" max="8712" width="12.7109375" style="1" bestFit="1" customWidth="1"/>
    <col min="8713" max="8960" width="8.85546875" style="1"/>
    <col min="8961" max="8961" width="43.5703125" style="1" customWidth="1"/>
    <col min="8962" max="8962" width="9.5703125" style="1" customWidth="1"/>
    <col min="8963" max="8963" width="4.5703125" style="1" customWidth="1"/>
    <col min="8964" max="8964" width="4.140625" style="1" customWidth="1"/>
    <col min="8965" max="8965" width="16" style="1" bestFit="1" customWidth="1"/>
    <col min="8966" max="8966" width="5.85546875" style="1" customWidth="1"/>
    <col min="8967" max="8967" width="13.5703125" style="1" bestFit="1" customWidth="1"/>
    <col min="8968" max="8968" width="12.7109375" style="1" bestFit="1" customWidth="1"/>
    <col min="8969" max="9216" width="8.85546875" style="1"/>
    <col min="9217" max="9217" width="43.5703125" style="1" customWidth="1"/>
    <col min="9218" max="9218" width="9.5703125" style="1" customWidth="1"/>
    <col min="9219" max="9219" width="4.5703125" style="1" customWidth="1"/>
    <col min="9220" max="9220" width="4.140625" style="1" customWidth="1"/>
    <col min="9221" max="9221" width="16" style="1" bestFit="1" customWidth="1"/>
    <col min="9222" max="9222" width="5.85546875" style="1" customWidth="1"/>
    <col min="9223" max="9223" width="13.5703125" style="1" bestFit="1" customWidth="1"/>
    <col min="9224" max="9224" width="12.7109375" style="1" bestFit="1" customWidth="1"/>
    <col min="9225" max="9472" width="8.85546875" style="1"/>
    <col min="9473" max="9473" width="43.5703125" style="1" customWidth="1"/>
    <col min="9474" max="9474" width="9.5703125" style="1" customWidth="1"/>
    <col min="9475" max="9475" width="4.5703125" style="1" customWidth="1"/>
    <col min="9476" max="9476" width="4.140625" style="1" customWidth="1"/>
    <col min="9477" max="9477" width="16" style="1" bestFit="1" customWidth="1"/>
    <col min="9478" max="9478" width="5.85546875" style="1" customWidth="1"/>
    <col min="9479" max="9479" width="13.5703125" style="1" bestFit="1" customWidth="1"/>
    <col min="9480" max="9480" width="12.7109375" style="1" bestFit="1" customWidth="1"/>
    <col min="9481" max="9728" width="8.85546875" style="1"/>
    <col min="9729" max="9729" width="43.5703125" style="1" customWidth="1"/>
    <col min="9730" max="9730" width="9.5703125" style="1" customWidth="1"/>
    <col min="9731" max="9731" width="4.5703125" style="1" customWidth="1"/>
    <col min="9732" max="9732" width="4.140625" style="1" customWidth="1"/>
    <col min="9733" max="9733" width="16" style="1" bestFit="1" customWidth="1"/>
    <col min="9734" max="9734" width="5.85546875" style="1" customWidth="1"/>
    <col min="9735" max="9735" width="13.5703125" style="1" bestFit="1" customWidth="1"/>
    <col min="9736" max="9736" width="12.7109375" style="1" bestFit="1" customWidth="1"/>
    <col min="9737" max="9984" width="8.85546875" style="1"/>
    <col min="9985" max="9985" width="43.5703125" style="1" customWidth="1"/>
    <col min="9986" max="9986" width="9.5703125" style="1" customWidth="1"/>
    <col min="9987" max="9987" width="4.5703125" style="1" customWidth="1"/>
    <col min="9988" max="9988" width="4.140625" style="1" customWidth="1"/>
    <col min="9989" max="9989" width="16" style="1" bestFit="1" customWidth="1"/>
    <col min="9990" max="9990" width="5.85546875" style="1" customWidth="1"/>
    <col min="9991" max="9991" width="13.5703125" style="1" bestFit="1" customWidth="1"/>
    <col min="9992" max="9992" width="12.7109375" style="1" bestFit="1" customWidth="1"/>
    <col min="9993" max="10240" width="8.85546875" style="1"/>
    <col min="10241" max="10241" width="43.5703125" style="1" customWidth="1"/>
    <col min="10242" max="10242" width="9.5703125" style="1" customWidth="1"/>
    <col min="10243" max="10243" width="4.5703125" style="1" customWidth="1"/>
    <col min="10244" max="10244" width="4.140625" style="1" customWidth="1"/>
    <col min="10245" max="10245" width="16" style="1" bestFit="1" customWidth="1"/>
    <col min="10246" max="10246" width="5.85546875" style="1" customWidth="1"/>
    <col min="10247" max="10247" width="13.5703125" style="1" bestFit="1" customWidth="1"/>
    <col min="10248" max="10248" width="12.7109375" style="1" bestFit="1" customWidth="1"/>
    <col min="10249" max="10496" width="8.85546875" style="1"/>
    <col min="10497" max="10497" width="43.5703125" style="1" customWidth="1"/>
    <col min="10498" max="10498" width="9.5703125" style="1" customWidth="1"/>
    <col min="10499" max="10499" width="4.5703125" style="1" customWidth="1"/>
    <col min="10500" max="10500" width="4.140625" style="1" customWidth="1"/>
    <col min="10501" max="10501" width="16" style="1" bestFit="1" customWidth="1"/>
    <col min="10502" max="10502" width="5.85546875" style="1" customWidth="1"/>
    <col min="10503" max="10503" width="13.5703125" style="1" bestFit="1" customWidth="1"/>
    <col min="10504" max="10504" width="12.7109375" style="1" bestFit="1" customWidth="1"/>
    <col min="10505" max="10752" width="8.85546875" style="1"/>
    <col min="10753" max="10753" width="43.5703125" style="1" customWidth="1"/>
    <col min="10754" max="10754" width="9.5703125" style="1" customWidth="1"/>
    <col min="10755" max="10755" width="4.5703125" style="1" customWidth="1"/>
    <col min="10756" max="10756" width="4.140625" style="1" customWidth="1"/>
    <col min="10757" max="10757" width="16" style="1" bestFit="1" customWidth="1"/>
    <col min="10758" max="10758" width="5.85546875" style="1" customWidth="1"/>
    <col min="10759" max="10759" width="13.5703125" style="1" bestFit="1" customWidth="1"/>
    <col min="10760" max="10760" width="12.7109375" style="1" bestFit="1" customWidth="1"/>
    <col min="10761" max="11008" width="8.85546875" style="1"/>
    <col min="11009" max="11009" width="43.5703125" style="1" customWidth="1"/>
    <col min="11010" max="11010" width="9.5703125" style="1" customWidth="1"/>
    <col min="11011" max="11011" width="4.5703125" style="1" customWidth="1"/>
    <col min="11012" max="11012" width="4.140625" style="1" customWidth="1"/>
    <col min="11013" max="11013" width="16" style="1" bestFit="1" customWidth="1"/>
    <col min="11014" max="11014" width="5.85546875" style="1" customWidth="1"/>
    <col min="11015" max="11015" width="13.5703125" style="1" bestFit="1" customWidth="1"/>
    <col min="11016" max="11016" width="12.7109375" style="1" bestFit="1" customWidth="1"/>
    <col min="11017" max="11264" width="8.85546875" style="1"/>
    <col min="11265" max="11265" width="43.5703125" style="1" customWidth="1"/>
    <col min="11266" max="11266" width="9.5703125" style="1" customWidth="1"/>
    <col min="11267" max="11267" width="4.5703125" style="1" customWidth="1"/>
    <col min="11268" max="11268" width="4.140625" style="1" customWidth="1"/>
    <col min="11269" max="11269" width="16" style="1" bestFit="1" customWidth="1"/>
    <col min="11270" max="11270" width="5.85546875" style="1" customWidth="1"/>
    <col min="11271" max="11271" width="13.5703125" style="1" bestFit="1" customWidth="1"/>
    <col min="11272" max="11272" width="12.7109375" style="1" bestFit="1" customWidth="1"/>
    <col min="11273" max="11520" width="8.85546875" style="1"/>
    <col min="11521" max="11521" width="43.5703125" style="1" customWidth="1"/>
    <col min="11522" max="11522" width="9.5703125" style="1" customWidth="1"/>
    <col min="11523" max="11523" width="4.5703125" style="1" customWidth="1"/>
    <col min="11524" max="11524" width="4.140625" style="1" customWidth="1"/>
    <col min="11525" max="11525" width="16" style="1" bestFit="1" customWidth="1"/>
    <col min="11526" max="11526" width="5.85546875" style="1" customWidth="1"/>
    <col min="11527" max="11527" width="13.5703125" style="1" bestFit="1" customWidth="1"/>
    <col min="11528" max="11528" width="12.7109375" style="1" bestFit="1" customWidth="1"/>
    <col min="11529" max="11776" width="8.85546875" style="1"/>
    <col min="11777" max="11777" width="43.5703125" style="1" customWidth="1"/>
    <col min="11778" max="11778" width="9.5703125" style="1" customWidth="1"/>
    <col min="11779" max="11779" width="4.5703125" style="1" customWidth="1"/>
    <col min="11780" max="11780" width="4.140625" style="1" customWidth="1"/>
    <col min="11781" max="11781" width="16" style="1" bestFit="1" customWidth="1"/>
    <col min="11782" max="11782" width="5.85546875" style="1" customWidth="1"/>
    <col min="11783" max="11783" width="13.5703125" style="1" bestFit="1" customWidth="1"/>
    <col min="11784" max="11784" width="12.7109375" style="1" bestFit="1" customWidth="1"/>
    <col min="11785" max="12032" width="8.85546875" style="1"/>
    <col min="12033" max="12033" width="43.5703125" style="1" customWidth="1"/>
    <col min="12034" max="12034" width="9.5703125" style="1" customWidth="1"/>
    <col min="12035" max="12035" width="4.5703125" style="1" customWidth="1"/>
    <col min="12036" max="12036" width="4.140625" style="1" customWidth="1"/>
    <col min="12037" max="12037" width="16" style="1" bestFit="1" customWidth="1"/>
    <col min="12038" max="12038" width="5.85546875" style="1" customWidth="1"/>
    <col min="12039" max="12039" width="13.5703125" style="1" bestFit="1" customWidth="1"/>
    <col min="12040" max="12040" width="12.7109375" style="1" bestFit="1" customWidth="1"/>
    <col min="12041" max="12288" width="8.85546875" style="1"/>
    <col min="12289" max="12289" width="43.5703125" style="1" customWidth="1"/>
    <col min="12290" max="12290" width="9.5703125" style="1" customWidth="1"/>
    <col min="12291" max="12291" width="4.5703125" style="1" customWidth="1"/>
    <col min="12292" max="12292" width="4.140625" style="1" customWidth="1"/>
    <col min="12293" max="12293" width="16" style="1" bestFit="1" customWidth="1"/>
    <col min="12294" max="12294" width="5.85546875" style="1" customWidth="1"/>
    <col min="12295" max="12295" width="13.5703125" style="1" bestFit="1" customWidth="1"/>
    <col min="12296" max="12296" width="12.7109375" style="1" bestFit="1" customWidth="1"/>
    <col min="12297" max="12544" width="8.85546875" style="1"/>
    <col min="12545" max="12545" width="43.5703125" style="1" customWidth="1"/>
    <col min="12546" max="12546" width="9.5703125" style="1" customWidth="1"/>
    <col min="12547" max="12547" width="4.5703125" style="1" customWidth="1"/>
    <col min="12548" max="12548" width="4.140625" style="1" customWidth="1"/>
    <col min="12549" max="12549" width="16" style="1" bestFit="1" customWidth="1"/>
    <col min="12550" max="12550" width="5.85546875" style="1" customWidth="1"/>
    <col min="12551" max="12551" width="13.5703125" style="1" bestFit="1" customWidth="1"/>
    <col min="12552" max="12552" width="12.7109375" style="1" bestFit="1" customWidth="1"/>
    <col min="12553" max="12800" width="8.85546875" style="1"/>
    <col min="12801" max="12801" width="43.5703125" style="1" customWidth="1"/>
    <col min="12802" max="12802" width="9.5703125" style="1" customWidth="1"/>
    <col min="12803" max="12803" width="4.5703125" style="1" customWidth="1"/>
    <col min="12804" max="12804" width="4.140625" style="1" customWidth="1"/>
    <col min="12805" max="12805" width="16" style="1" bestFit="1" customWidth="1"/>
    <col min="12806" max="12806" width="5.85546875" style="1" customWidth="1"/>
    <col min="12807" max="12807" width="13.5703125" style="1" bestFit="1" customWidth="1"/>
    <col min="12808" max="12808" width="12.7109375" style="1" bestFit="1" customWidth="1"/>
    <col min="12809" max="13056" width="8.85546875" style="1"/>
    <col min="13057" max="13057" width="43.5703125" style="1" customWidth="1"/>
    <col min="13058" max="13058" width="9.5703125" style="1" customWidth="1"/>
    <col min="13059" max="13059" width="4.5703125" style="1" customWidth="1"/>
    <col min="13060" max="13060" width="4.140625" style="1" customWidth="1"/>
    <col min="13061" max="13061" width="16" style="1" bestFit="1" customWidth="1"/>
    <col min="13062" max="13062" width="5.85546875" style="1" customWidth="1"/>
    <col min="13063" max="13063" width="13.5703125" style="1" bestFit="1" customWidth="1"/>
    <col min="13064" max="13064" width="12.7109375" style="1" bestFit="1" customWidth="1"/>
    <col min="13065" max="13312" width="8.85546875" style="1"/>
    <col min="13313" max="13313" width="43.5703125" style="1" customWidth="1"/>
    <col min="13314" max="13314" width="9.5703125" style="1" customWidth="1"/>
    <col min="13315" max="13315" width="4.5703125" style="1" customWidth="1"/>
    <col min="13316" max="13316" width="4.140625" style="1" customWidth="1"/>
    <col min="13317" max="13317" width="16" style="1" bestFit="1" customWidth="1"/>
    <col min="13318" max="13318" width="5.85546875" style="1" customWidth="1"/>
    <col min="13319" max="13319" width="13.5703125" style="1" bestFit="1" customWidth="1"/>
    <col min="13320" max="13320" width="12.7109375" style="1" bestFit="1" customWidth="1"/>
    <col min="13321" max="13568" width="8.85546875" style="1"/>
    <col min="13569" max="13569" width="43.5703125" style="1" customWidth="1"/>
    <col min="13570" max="13570" width="9.5703125" style="1" customWidth="1"/>
    <col min="13571" max="13571" width="4.5703125" style="1" customWidth="1"/>
    <col min="13572" max="13572" width="4.140625" style="1" customWidth="1"/>
    <col min="13573" max="13573" width="16" style="1" bestFit="1" customWidth="1"/>
    <col min="13574" max="13574" width="5.85546875" style="1" customWidth="1"/>
    <col min="13575" max="13575" width="13.5703125" style="1" bestFit="1" customWidth="1"/>
    <col min="13576" max="13576" width="12.7109375" style="1" bestFit="1" customWidth="1"/>
    <col min="13577" max="13824" width="8.85546875" style="1"/>
    <col min="13825" max="13825" width="43.5703125" style="1" customWidth="1"/>
    <col min="13826" max="13826" width="9.5703125" style="1" customWidth="1"/>
    <col min="13827" max="13827" width="4.5703125" style="1" customWidth="1"/>
    <col min="13828" max="13828" width="4.140625" style="1" customWidth="1"/>
    <col min="13829" max="13829" width="16" style="1" bestFit="1" customWidth="1"/>
    <col min="13830" max="13830" width="5.85546875" style="1" customWidth="1"/>
    <col min="13831" max="13831" width="13.5703125" style="1" bestFit="1" customWidth="1"/>
    <col min="13832" max="13832" width="12.7109375" style="1" bestFit="1" customWidth="1"/>
    <col min="13833" max="14080" width="8.85546875" style="1"/>
    <col min="14081" max="14081" width="43.5703125" style="1" customWidth="1"/>
    <col min="14082" max="14082" width="9.5703125" style="1" customWidth="1"/>
    <col min="14083" max="14083" width="4.5703125" style="1" customWidth="1"/>
    <col min="14084" max="14084" width="4.140625" style="1" customWidth="1"/>
    <col min="14085" max="14085" width="16" style="1" bestFit="1" customWidth="1"/>
    <col min="14086" max="14086" width="5.85546875" style="1" customWidth="1"/>
    <col min="14087" max="14087" width="13.5703125" style="1" bestFit="1" customWidth="1"/>
    <col min="14088" max="14088" width="12.7109375" style="1" bestFit="1" customWidth="1"/>
    <col min="14089" max="14336" width="8.85546875" style="1"/>
    <col min="14337" max="14337" width="43.5703125" style="1" customWidth="1"/>
    <col min="14338" max="14338" width="9.5703125" style="1" customWidth="1"/>
    <col min="14339" max="14339" width="4.5703125" style="1" customWidth="1"/>
    <col min="14340" max="14340" width="4.140625" style="1" customWidth="1"/>
    <col min="14341" max="14341" width="16" style="1" bestFit="1" customWidth="1"/>
    <col min="14342" max="14342" width="5.85546875" style="1" customWidth="1"/>
    <col min="14343" max="14343" width="13.5703125" style="1" bestFit="1" customWidth="1"/>
    <col min="14344" max="14344" width="12.7109375" style="1" bestFit="1" customWidth="1"/>
    <col min="14345" max="14592" width="8.85546875" style="1"/>
    <col min="14593" max="14593" width="43.5703125" style="1" customWidth="1"/>
    <col min="14594" max="14594" width="9.5703125" style="1" customWidth="1"/>
    <col min="14595" max="14595" width="4.5703125" style="1" customWidth="1"/>
    <col min="14596" max="14596" width="4.140625" style="1" customWidth="1"/>
    <col min="14597" max="14597" width="16" style="1" bestFit="1" customWidth="1"/>
    <col min="14598" max="14598" width="5.85546875" style="1" customWidth="1"/>
    <col min="14599" max="14599" width="13.5703125" style="1" bestFit="1" customWidth="1"/>
    <col min="14600" max="14600" width="12.7109375" style="1" bestFit="1" customWidth="1"/>
    <col min="14601" max="14848" width="8.85546875" style="1"/>
    <col min="14849" max="14849" width="43.5703125" style="1" customWidth="1"/>
    <col min="14850" max="14850" width="9.5703125" style="1" customWidth="1"/>
    <col min="14851" max="14851" width="4.5703125" style="1" customWidth="1"/>
    <col min="14852" max="14852" width="4.140625" style="1" customWidth="1"/>
    <col min="14853" max="14853" width="16" style="1" bestFit="1" customWidth="1"/>
    <col min="14854" max="14854" width="5.85546875" style="1" customWidth="1"/>
    <col min="14855" max="14855" width="13.5703125" style="1" bestFit="1" customWidth="1"/>
    <col min="14856" max="14856" width="12.7109375" style="1" bestFit="1" customWidth="1"/>
    <col min="14857" max="15104" width="8.85546875" style="1"/>
    <col min="15105" max="15105" width="43.5703125" style="1" customWidth="1"/>
    <col min="15106" max="15106" width="9.5703125" style="1" customWidth="1"/>
    <col min="15107" max="15107" width="4.5703125" style="1" customWidth="1"/>
    <col min="15108" max="15108" width="4.140625" style="1" customWidth="1"/>
    <col min="15109" max="15109" width="16" style="1" bestFit="1" customWidth="1"/>
    <col min="15110" max="15110" width="5.85546875" style="1" customWidth="1"/>
    <col min="15111" max="15111" width="13.5703125" style="1" bestFit="1" customWidth="1"/>
    <col min="15112" max="15112" width="12.7109375" style="1" bestFit="1" customWidth="1"/>
    <col min="15113" max="15360" width="8.85546875" style="1"/>
    <col min="15361" max="15361" width="43.5703125" style="1" customWidth="1"/>
    <col min="15362" max="15362" width="9.5703125" style="1" customWidth="1"/>
    <col min="15363" max="15363" width="4.5703125" style="1" customWidth="1"/>
    <col min="15364" max="15364" width="4.140625" style="1" customWidth="1"/>
    <col min="15365" max="15365" width="16" style="1" bestFit="1" customWidth="1"/>
    <col min="15366" max="15366" width="5.85546875" style="1" customWidth="1"/>
    <col min="15367" max="15367" width="13.5703125" style="1" bestFit="1" customWidth="1"/>
    <col min="15368" max="15368" width="12.7109375" style="1" bestFit="1" customWidth="1"/>
    <col min="15369" max="15616" width="8.85546875" style="1"/>
    <col min="15617" max="15617" width="43.5703125" style="1" customWidth="1"/>
    <col min="15618" max="15618" width="9.5703125" style="1" customWidth="1"/>
    <col min="15619" max="15619" width="4.5703125" style="1" customWidth="1"/>
    <col min="15620" max="15620" width="4.140625" style="1" customWidth="1"/>
    <col min="15621" max="15621" width="16" style="1" bestFit="1" customWidth="1"/>
    <col min="15622" max="15622" width="5.85546875" style="1" customWidth="1"/>
    <col min="15623" max="15623" width="13.5703125" style="1" bestFit="1" customWidth="1"/>
    <col min="15624" max="15624" width="12.7109375" style="1" bestFit="1" customWidth="1"/>
    <col min="15625" max="15872" width="8.85546875" style="1"/>
    <col min="15873" max="15873" width="43.5703125" style="1" customWidth="1"/>
    <col min="15874" max="15874" width="9.5703125" style="1" customWidth="1"/>
    <col min="15875" max="15875" width="4.5703125" style="1" customWidth="1"/>
    <col min="15876" max="15876" width="4.140625" style="1" customWidth="1"/>
    <col min="15877" max="15877" width="16" style="1" bestFit="1" customWidth="1"/>
    <col min="15878" max="15878" width="5.85546875" style="1" customWidth="1"/>
    <col min="15879" max="15879" width="13.5703125" style="1" bestFit="1" customWidth="1"/>
    <col min="15880" max="15880" width="12.7109375" style="1" bestFit="1" customWidth="1"/>
    <col min="15881" max="16128" width="8.85546875" style="1"/>
    <col min="16129" max="16129" width="43.5703125" style="1" customWidth="1"/>
    <col min="16130" max="16130" width="9.5703125" style="1" customWidth="1"/>
    <col min="16131" max="16131" width="4.5703125" style="1" customWidth="1"/>
    <col min="16132" max="16132" width="4.140625" style="1" customWidth="1"/>
    <col min="16133" max="16133" width="16" style="1" bestFit="1" customWidth="1"/>
    <col min="16134" max="16134" width="5.85546875" style="1" customWidth="1"/>
    <col min="16135" max="16135" width="13.5703125" style="1" bestFit="1" customWidth="1"/>
    <col min="16136" max="16136" width="12.7109375" style="1" bestFit="1" customWidth="1"/>
    <col min="16137" max="16384" width="8.85546875" style="1"/>
  </cols>
  <sheetData>
    <row r="1" spans="1:8" ht="15.75" x14ac:dyDescent="0.25">
      <c r="A1" s="151"/>
      <c r="B1" s="151"/>
      <c r="C1" s="151"/>
      <c r="D1" s="151"/>
      <c r="E1" s="151"/>
      <c r="F1" s="151"/>
      <c r="G1" s="151"/>
      <c r="H1" s="151"/>
    </row>
    <row r="2" spans="1:8" s="49" customFormat="1" ht="16.5" x14ac:dyDescent="0.25">
      <c r="A2" s="152" t="s">
        <v>382</v>
      </c>
      <c r="B2" s="152"/>
      <c r="C2" s="152"/>
      <c r="D2" s="152"/>
      <c r="E2" s="152"/>
      <c r="F2" s="152"/>
      <c r="G2" s="152"/>
      <c r="H2" s="146"/>
    </row>
    <row r="3" spans="1:8" s="49" customFormat="1" ht="16.5" x14ac:dyDescent="0.25">
      <c r="A3" s="152" t="s">
        <v>383</v>
      </c>
      <c r="B3" s="153"/>
      <c r="C3" s="153"/>
      <c r="D3" s="153"/>
      <c r="E3" s="153"/>
      <c r="F3" s="153"/>
      <c r="G3" s="153"/>
      <c r="H3" s="146"/>
    </row>
    <row r="4" spans="1:8" s="49" customFormat="1" ht="16.5" x14ac:dyDescent="0.25">
      <c r="A4" s="152" t="s">
        <v>430</v>
      </c>
      <c r="B4" s="152"/>
      <c r="C4" s="152"/>
      <c r="D4" s="152"/>
      <c r="E4" s="152"/>
      <c r="F4" s="152"/>
      <c r="G4" s="152"/>
      <c r="H4" s="146"/>
    </row>
    <row r="5" spans="1:8" ht="16.5" x14ac:dyDescent="0.25">
      <c r="A5" s="39"/>
      <c r="B5" s="40"/>
      <c r="C5" s="39"/>
      <c r="D5" s="39"/>
      <c r="E5" s="39"/>
      <c r="F5" s="39"/>
      <c r="G5" s="154" t="s">
        <v>364</v>
      </c>
      <c r="H5" s="154"/>
    </row>
    <row r="6" spans="1:8" x14ac:dyDescent="0.25">
      <c r="A6" s="141" t="s">
        <v>373</v>
      </c>
      <c r="B6" s="141" t="s">
        <v>374</v>
      </c>
      <c r="C6" s="141"/>
      <c r="D6" s="141"/>
      <c r="E6" s="141"/>
      <c r="F6" s="141"/>
      <c r="G6" s="155" t="s">
        <v>384</v>
      </c>
      <c r="H6" s="155"/>
    </row>
    <row r="7" spans="1:8" ht="76.5" x14ac:dyDescent="0.25">
      <c r="A7" s="141"/>
      <c r="B7" s="97" t="s">
        <v>376</v>
      </c>
      <c r="C7" s="141" t="s">
        <v>377</v>
      </c>
      <c r="D7" s="141"/>
      <c r="E7" s="97" t="s">
        <v>378</v>
      </c>
      <c r="F7" s="97" t="s">
        <v>379</v>
      </c>
      <c r="G7" s="97" t="s">
        <v>385</v>
      </c>
      <c r="H7" s="97" t="s">
        <v>431</v>
      </c>
    </row>
    <row r="8" spans="1:8" x14ac:dyDescent="0.25">
      <c r="A8" s="98">
        <v>1</v>
      </c>
      <c r="B8" s="98">
        <v>2</v>
      </c>
      <c r="C8" s="156">
        <v>3</v>
      </c>
      <c r="D8" s="156"/>
      <c r="E8" s="98">
        <v>4</v>
      </c>
      <c r="F8" s="98">
        <v>5</v>
      </c>
      <c r="G8" s="98">
        <v>6</v>
      </c>
      <c r="H8" s="98">
        <v>7</v>
      </c>
    </row>
    <row r="9" spans="1:8" s="41" customFormat="1" ht="31.5" x14ac:dyDescent="0.25">
      <c r="A9" s="2" t="s">
        <v>1</v>
      </c>
      <c r="B9" s="3" t="s">
        <v>2</v>
      </c>
      <c r="C9" s="66"/>
      <c r="D9" s="50"/>
      <c r="E9" s="4"/>
      <c r="F9" s="4"/>
      <c r="G9" s="5">
        <f>G10+G91+G96+G118+G194+G230+G264+G293+G355+G370+G379</f>
        <v>779095</v>
      </c>
      <c r="H9" s="5">
        <f>H10+H91+H96+H118+H194+H230+H264+H293+H355+H370+H379</f>
        <v>798469</v>
      </c>
    </row>
    <row r="10" spans="1:8" s="107" customFormat="1" ht="31.5" x14ac:dyDescent="0.25">
      <c r="A10" s="6" t="s">
        <v>3</v>
      </c>
      <c r="B10" s="3" t="s">
        <v>2</v>
      </c>
      <c r="C10" s="58" t="s">
        <v>4</v>
      </c>
      <c r="D10" s="51" t="s">
        <v>5</v>
      </c>
      <c r="E10" s="7"/>
      <c r="F10" s="7"/>
      <c r="G10" s="8">
        <f>G11+G16+G38+G44+G48</f>
        <v>65213</v>
      </c>
      <c r="H10" s="8">
        <f>H11+H16+H38+H44+H48</f>
        <v>67665</v>
      </c>
    </row>
    <row r="11" spans="1:8" s="107" customFormat="1" ht="63" x14ac:dyDescent="0.25">
      <c r="A11" s="9" t="s">
        <v>6</v>
      </c>
      <c r="B11" s="3" t="s">
        <v>2</v>
      </c>
      <c r="C11" s="58" t="s">
        <v>4</v>
      </c>
      <c r="D11" s="51" t="s">
        <v>7</v>
      </c>
      <c r="E11" s="10"/>
      <c r="F11" s="10"/>
      <c r="G11" s="8">
        <f t="shared" ref="G11:H14" si="0">G12</f>
        <v>2950</v>
      </c>
      <c r="H11" s="8">
        <f t="shared" si="0"/>
        <v>2950</v>
      </c>
    </row>
    <row r="12" spans="1:8" s="107" customFormat="1" ht="60" x14ac:dyDescent="0.25">
      <c r="A12" s="11" t="s">
        <v>8</v>
      </c>
      <c r="B12" s="12" t="s">
        <v>2</v>
      </c>
      <c r="C12" s="59" t="s">
        <v>4</v>
      </c>
      <c r="D12" s="52" t="s">
        <v>7</v>
      </c>
      <c r="E12" s="10" t="s">
        <v>9</v>
      </c>
      <c r="F12" s="7"/>
      <c r="G12" s="13">
        <f t="shared" si="0"/>
        <v>2950</v>
      </c>
      <c r="H12" s="13">
        <f t="shared" si="0"/>
        <v>2950</v>
      </c>
    </row>
    <row r="13" spans="1:8" s="107" customFormat="1" ht="75" x14ac:dyDescent="0.25">
      <c r="A13" s="14" t="s">
        <v>10</v>
      </c>
      <c r="B13" s="12" t="s">
        <v>2</v>
      </c>
      <c r="C13" s="59" t="s">
        <v>4</v>
      </c>
      <c r="D13" s="52" t="s">
        <v>7</v>
      </c>
      <c r="E13" s="10" t="s">
        <v>11</v>
      </c>
      <c r="F13" s="10"/>
      <c r="G13" s="13">
        <f t="shared" si="0"/>
        <v>2950</v>
      </c>
      <c r="H13" s="13">
        <f t="shared" si="0"/>
        <v>2950</v>
      </c>
    </row>
    <row r="14" spans="1:8" s="107" customFormat="1" ht="105" x14ac:dyDescent="0.25">
      <c r="A14" s="15" t="s">
        <v>12</v>
      </c>
      <c r="B14" s="12" t="s">
        <v>2</v>
      </c>
      <c r="C14" s="59" t="s">
        <v>4</v>
      </c>
      <c r="D14" s="52" t="s">
        <v>7</v>
      </c>
      <c r="E14" s="10" t="s">
        <v>11</v>
      </c>
      <c r="F14" s="10" t="s">
        <v>13</v>
      </c>
      <c r="G14" s="13">
        <f t="shared" si="0"/>
        <v>2950</v>
      </c>
      <c r="H14" s="13">
        <f t="shared" si="0"/>
        <v>2950</v>
      </c>
    </row>
    <row r="15" spans="1:8" s="107" customFormat="1" ht="45" x14ac:dyDescent="0.25">
      <c r="A15" s="15" t="s">
        <v>14</v>
      </c>
      <c r="B15" s="12" t="s">
        <v>2</v>
      </c>
      <c r="C15" s="59" t="s">
        <v>4</v>
      </c>
      <c r="D15" s="52" t="s">
        <v>7</v>
      </c>
      <c r="E15" s="10" t="s">
        <v>11</v>
      </c>
      <c r="F15" s="10" t="s">
        <v>15</v>
      </c>
      <c r="G15" s="13">
        <v>2950</v>
      </c>
      <c r="H15" s="13">
        <v>2950</v>
      </c>
    </row>
    <row r="16" spans="1:8" s="107" customFormat="1" ht="94.5" x14ac:dyDescent="0.25">
      <c r="A16" s="6" t="s">
        <v>16</v>
      </c>
      <c r="B16" s="3" t="s">
        <v>2</v>
      </c>
      <c r="C16" s="58" t="s">
        <v>4</v>
      </c>
      <c r="D16" s="51" t="s">
        <v>17</v>
      </c>
      <c r="E16" s="7"/>
      <c r="F16" s="7"/>
      <c r="G16" s="8">
        <f>G17</f>
        <v>55040</v>
      </c>
      <c r="H16" s="8">
        <f>H17</f>
        <v>55105</v>
      </c>
    </row>
    <row r="17" spans="1:10" s="107" customFormat="1" ht="60" x14ac:dyDescent="0.25">
      <c r="A17" s="11" t="s">
        <v>8</v>
      </c>
      <c r="B17" s="12" t="s">
        <v>2</v>
      </c>
      <c r="C17" s="59" t="s">
        <v>4</v>
      </c>
      <c r="D17" s="52" t="s">
        <v>17</v>
      </c>
      <c r="E17" s="10" t="s">
        <v>9</v>
      </c>
      <c r="F17" s="7"/>
      <c r="G17" s="13">
        <f>G18+G25+G30+G35</f>
        <v>55040</v>
      </c>
      <c r="H17" s="13">
        <f>H18+H25+H30+H35</f>
        <v>55105</v>
      </c>
    </row>
    <row r="18" spans="1:10" s="107" customFormat="1" ht="30.75" x14ac:dyDescent="0.25">
      <c r="A18" s="16" t="s">
        <v>18</v>
      </c>
      <c r="B18" s="12" t="s">
        <v>2</v>
      </c>
      <c r="C18" s="59" t="s">
        <v>4</v>
      </c>
      <c r="D18" s="52" t="s">
        <v>17</v>
      </c>
      <c r="E18" s="10" t="s">
        <v>19</v>
      </c>
      <c r="F18" s="10"/>
      <c r="G18" s="13">
        <f>G19+G21+G23</f>
        <v>53764</v>
      </c>
      <c r="H18" s="13">
        <f>H19+H21+H23</f>
        <v>53828</v>
      </c>
    </row>
    <row r="19" spans="1:10" s="107" customFormat="1" ht="105" x14ac:dyDescent="0.25">
      <c r="A19" s="15" t="s">
        <v>12</v>
      </c>
      <c r="B19" s="12" t="s">
        <v>2</v>
      </c>
      <c r="C19" s="59" t="s">
        <v>4</v>
      </c>
      <c r="D19" s="52" t="s">
        <v>17</v>
      </c>
      <c r="E19" s="10" t="s">
        <v>19</v>
      </c>
      <c r="F19" s="10" t="s">
        <v>13</v>
      </c>
      <c r="G19" s="13">
        <f>G20</f>
        <v>47121</v>
      </c>
      <c r="H19" s="13">
        <f>H20</f>
        <v>47121</v>
      </c>
    </row>
    <row r="20" spans="1:10" s="107" customFormat="1" ht="45" x14ac:dyDescent="0.25">
      <c r="A20" s="15" t="s">
        <v>14</v>
      </c>
      <c r="B20" s="12" t="s">
        <v>2</v>
      </c>
      <c r="C20" s="59" t="s">
        <v>4</v>
      </c>
      <c r="D20" s="52" t="s">
        <v>17</v>
      </c>
      <c r="E20" s="10" t="s">
        <v>19</v>
      </c>
      <c r="F20" s="10" t="s">
        <v>15</v>
      </c>
      <c r="G20" s="13">
        <v>47121</v>
      </c>
      <c r="H20" s="13">
        <v>47121</v>
      </c>
      <c r="J20" s="108"/>
    </row>
    <row r="21" spans="1:10" s="107" customFormat="1" ht="45" x14ac:dyDescent="0.25">
      <c r="A21" s="15" t="s">
        <v>20</v>
      </c>
      <c r="B21" s="12" t="s">
        <v>2</v>
      </c>
      <c r="C21" s="59" t="s">
        <v>4</v>
      </c>
      <c r="D21" s="52" t="s">
        <v>17</v>
      </c>
      <c r="E21" s="10" t="s">
        <v>19</v>
      </c>
      <c r="F21" s="10" t="s">
        <v>21</v>
      </c>
      <c r="G21" s="13">
        <f>G22</f>
        <v>6642</v>
      </c>
      <c r="H21" s="13">
        <f>H22</f>
        <v>6706</v>
      </c>
    </row>
    <row r="22" spans="1:10" s="107" customFormat="1" ht="45" x14ac:dyDescent="0.25">
      <c r="A22" s="15" t="s">
        <v>22</v>
      </c>
      <c r="B22" s="12" t="s">
        <v>2</v>
      </c>
      <c r="C22" s="59" t="s">
        <v>4</v>
      </c>
      <c r="D22" s="52" t="s">
        <v>17</v>
      </c>
      <c r="E22" s="10" t="s">
        <v>19</v>
      </c>
      <c r="F22" s="10" t="s">
        <v>23</v>
      </c>
      <c r="G22" s="13">
        <v>6642</v>
      </c>
      <c r="H22" s="13">
        <v>6706</v>
      </c>
    </row>
    <row r="23" spans="1:10" s="107" customFormat="1" x14ac:dyDescent="0.25">
      <c r="A23" s="15" t="s">
        <v>24</v>
      </c>
      <c r="B23" s="12" t="s">
        <v>2</v>
      </c>
      <c r="C23" s="59" t="s">
        <v>4</v>
      </c>
      <c r="D23" s="52" t="s">
        <v>17</v>
      </c>
      <c r="E23" s="10" t="s">
        <v>19</v>
      </c>
      <c r="F23" s="10" t="s">
        <v>25</v>
      </c>
      <c r="G23" s="13">
        <f>G24</f>
        <v>1</v>
      </c>
      <c r="H23" s="13">
        <f>H24</f>
        <v>1</v>
      </c>
    </row>
    <row r="24" spans="1:10" s="107" customFormat="1" ht="30" x14ac:dyDescent="0.25">
      <c r="A24" s="15" t="s">
        <v>26</v>
      </c>
      <c r="B24" s="12" t="s">
        <v>2</v>
      </c>
      <c r="C24" s="59" t="s">
        <v>4</v>
      </c>
      <c r="D24" s="52" t="s">
        <v>17</v>
      </c>
      <c r="E24" s="10" t="s">
        <v>19</v>
      </c>
      <c r="F24" s="10" t="s">
        <v>27</v>
      </c>
      <c r="G24" s="13">
        <v>1</v>
      </c>
      <c r="H24" s="13">
        <v>1</v>
      </c>
    </row>
    <row r="25" spans="1:10" s="107" customFormat="1" ht="30.75" x14ac:dyDescent="0.25">
      <c r="A25" s="16" t="s">
        <v>28</v>
      </c>
      <c r="B25" s="12" t="s">
        <v>2</v>
      </c>
      <c r="C25" s="59" t="s">
        <v>4</v>
      </c>
      <c r="D25" s="52" t="s">
        <v>17</v>
      </c>
      <c r="E25" s="10" t="s">
        <v>29</v>
      </c>
      <c r="F25" s="10"/>
      <c r="G25" s="13">
        <f>G26+G28</f>
        <v>309</v>
      </c>
      <c r="H25" s="13">
        <f>H26+H28</f>
        <v>309</v>
      </c>
      <c r="I25" s="108"/>
    </row>
    <row r="26" spans="1:10" s="107" customFormat="1" ht="105" x14ac:dyDescent="0.25">
      <c r="A26" s="15" t="s">
        <v>12</v>
      </c>
      <c r="B26" s="12" t="s">
        <v>2</v>
      </c>
      <c r="C26" s="59" t="s">
        <v>4</v>
      </c>
      <c r="D26" s="52" t="s">
        <v>17</v>
      </c>
      <c r="E26" s="10" t="s">
        <v>29</v>
      </c>
      <c r="F26" s="10" t="s">
        <v>13</v>
      </c>
      <c r="G26" s="13">
        <f>G27</f>
        <v>293</v>
      </c>
      <c r="H26" s="13">
        <f>H27</f>
        <v>293</v>
      </c>
    </row>
    <row r="27" spans="1:10" s="107" customFormat="1" ht="45" x14ac:dyDescent="0.25">
      <c r="A27" s="15" t="s">
        <v>14</v>
      </c>
      <c r="B27" s="12" t="s">
        <v>2</v>
      </c>
      <c r="C27" s="59" t="s">
        <v>4</v>
      </c>
      <c r="D27" s="52" t="s">
        <v>17</v>
      </c>
      <c r="E27" s="10" t="s">
        <v>29</v>
      </c>
      <c r="F27" s="10" t="s">
        <v>15</v>
      </c>
      <c r="G27" s="13">
        <v>293</v>
      </c>
      <c r="H27" s="13">
        <v>293</v>
      </c>
    </row>
    <row r="28" spans="1:10" s="107" customFormat="1" ht="45" x14ac:dyDescent="0.25">
      <c r="A28" s="15" t="s">
        <v>20</v>
      </c>
      <c r="B28" s="12" t="s">
        <v>2</v>
      </c>
      <c r="C28" s="59" t="s">
        <v>4</v>
      </c>
      <c r="D28" s="52" t="s">
        <v>17</v>
      </c>
      <c r="E28" s="10" t="s">
        <v>29</v>
      </c>
      <c r="F28" s="10" t="s">
        <v>21</v>
      </c>
      <c r="G28" s="13">
        <f>G29</f>
        <v>16</v>
      </c>
      <c r="H28" s="13">
        <f>H29</f>
        <v>16</v>
      </c>
    </row>
    <row r="29" spans="1:10" s="107" customFormat="1" ht="45" x14ac:dyDescent="0.25">
      <c r="A29" s="15" t="s">
        <v>22</v>
      </c>
      <c r="B29" s="12" t="s">
        <v>2</v>
      </c>
      <c r="C29" s="59" t="s">
        <v>4</v>
      </c>
      <c r="D29" s="52" t="s">
        <v>17</v>
      </c>
      <c r="E29" s="10" t="s">
        <v>29</v>
      </c>
      <c r="F29" s="10" t="s">
        <v>23</v>
      </c>
      <c r="G29" s="13">
        <v>16</v>
      </c>
      <c r="H29" s="13">
        <v>16</v>
      </c>
    </row>
    <row r="30" spans="1:10" s="107" customFormat="1" ht="30.75" x14ac:dyDescent="0.25">
      <c r="A30" s="16" t="s">
        <v>30</v>
      </c>
      <c r="B30" s="12" t="s">
        <v>2</v>
      </c>
      <c r="C30" s="59" t="s">
        <v>4</v>
      </c>
      <c r="D30" s="52" t="s">
        <v>17</v>
      </c>
      <c r="E30" s="10" t="s">
        <v>31</v>
      </c>
      <c r="F30" s="18"/>
      <c r="G30" s="13">
        <f>G31+G33</f>
        <v>964</v>
      </c>
      <c r="H30" s="13">
        <f>H31+H33</f>
        <v>965</v>
      </c>
    </row>
    <row r="31" spans="1:10" s="107" customFormat="1" ht="105" x14ac:dyDescent="0.25">
      <c r="A31" s="15" t="s">
        <v>12</v>
      </c>
      <c r="B31" s="12" t="s">
        <v>2</v>
      </c>
      <c r="C31" s="59" t="s">
        <v>4</v>
      </c>
      <c r="D31" s="52" t="s">
        <v>17</v>
      </c>
      <c r="E31" s="10" t="s">
        <v>31</v>
      </c>
      <c r="F31" s="10" t="s">
        <v>13</v>
      </c>
      <c r="G31" s="13">
        <f>G32</f>
        <v>815</v>
      </c>
      <c r="H31" s="13">
        <f>H32</f>
        <v>815</v>
      </c>
    </row>
    <row r="32" spans="1:10" s="107" customFormat="1" ht="45" x14ac:dyDescent="0.25">
      <c r="A32" s="15" t="s">
        <v>14</v>
      </c>
      <c r="B32" s="12" t="s">
        <v>2</v>
      </c>
      <c r="C32" s="59" t="s">
        <v>4</v>
      </c>
      <c r="D32" s="52" t="s">
        <v>17</v>
      </c>
      <c r="E32" s="10" t="s">
        <v>31</v>
      </c>
      <c r="F32" s="10" t="s">
        <v>15</v>
      </c>
      <c r="G32" s="13">
        <v>815</v>
      </c>
      <c r="H32" s="13">
        <v>815</v>
      </c>
    </row>
    <row r="33" spans="1:8" s="107" customFormat="1" ht="45" x14ac:dyDescent="0.25">
      <c r="A33" s="15" t="s">
        <v>20</v>
      </c>
      <c r="B33" s="12" t="s">
        <v>2</v>
      </c>
      <c r="C33" s="59" t="s">
        <v>4</v>
      </c>
      <c r="D33" s="52" t="s">
        <v>17</v>
      </c>
      <c r="E33" s="10" t="s">
        <v>31</v>
      </c>
      <c r="F33" s="10" t="s">
        <v>21</v>
      </c>
      <c r="G33" s="13">
        <f>G34</f>
        <v>149</v>
      </c>
      <c r="H33" s="13">
        <f>H34</f>
        <v>150</v>
      </c>
    </row>
    <row r="34" spans="1:8" s="107" customFormat="1" ht="45" x14ac:dyDescent="0.25">
      <c r="A34" s="15" t="s">
        <v>22</v>
      </c>
      <c r="B34" s="12" t="s">
        <v>2</v>
      </c>
      <c r="C34" s="59" t="s">
        <v>4</v>
      </c>
      <c r="D34" s="52" t="s">
        <v>17</v>
      </c>
      <c r="E34" s="10" t="s">
        <v>31</v>
      </c>
      <c r="F34" s="10" t="s">
        <v>23</v>
      </c>
      <c r="G34" s="13">
        <v>149</v>
      </c>
      <c r="H34" s="13">
        <v>150</v>
      </c>
    </row>
    <row r="35" spans="1:8" s="107" customFormat="1" ht="105.75" x14ac:dyDescent="0.25">
      <c r="A35" s="16" t="s">
        <v>32</v>
      </c>
      <c r="B35" s="12" t="s">
        <v>2</v>
      </c>
      <c r="C35" s="59" t="s">
        <v>4</v>
      </c>
      <c r="D35" s="52" t="s">
        <v>17</v>
      </c>
      <c r="E35" s="10" t="s">
        <v>33</v>
      </c>
      <c r="F35" s="10"/>
      <c r="G35" s="13">
        <f>G36</f>
        <v>3</v>
      </c>
      <c r="H35" s="13">
        <f>H36</f>
        <v>3</v>
      </c>
    </row>
    <row r="36" spans="1:8" s="107" customFormat="1" ht="45" x14ac:dyDescent="0.25">
      <c r="A36" s="15" t="s">
        <v>20</v>
      </c>
      <c r="B36" s="12" t="s">
        <v>2</v>
      </c>
      <c r="C36" s="59" t="s">
        <v>4</v>
      </c>
      <c r="D36" s="52" t="s">
        <v>17</v>
      </c>
      <c r="E36" s="10" t="s">
        <v>33</v>
      </c>
      <c r="F36" s="10" t="s">
        <v>21</v>
      </c>
      <c r="G36" s="13">
        <f>G37</f>
        <v>3</v>
      </c>
      <c r="H36" s="13">
        <f>H37</f>
        <v>3</v>
      </c>
    </row>
    <row r="37" spans="1:8" s="107" customFormat="1" ht="45" x14ac:dyDescent="0.25">
      <c r="A37" s="15" t="s">
        <v>22</v>
      </c>
      <c r="B37" s="12" t="s">
        <v>2</v>
      </c>
      <c r="C37" s="59" t="s">
        <v>4</v>
      </c>
      <c r="D37" s="52" t="s">
        <v>17</v>
      </c>
      <c r="E37" s="10" t="s">
        <v>33</v>
      </c>
      <c r="F37" s="10" t="s">
        <v>23</v>
      </c>
      <c r="G37" s="13">
        <v>3</v>
      </c>
      <c r="H37" s="13">
        <v>3</v>
      </c>
    </row>
    <row r="38" spans="1:8" s="107" customFormat="1" ht="78.75" x14ac:dyDescent="0.25">
      <c r="A38" s="6" t="s">
        <v>34</v>
      </c>
      <c r="B38" s="3" t="s">
        <v>2</v>
      </c>
      <c r="C38" s="58" t="s">
        <v>4</v>
      </c>
      <c r="D38" s="51" t="s">
        <v>35</v>
      </c>
      <c r="E38" s="7"/>
      <c r="F38" s="7"/>
      <c r="G38" s="8">
        <f t="shared" ref="G38:H42" si="1">G39</f>
        <v>176</v>
      </c>
      <c r="H38" s="8">
        <f t="shared" si="1"/>
        <v>176</v>
      </c>
    </row>
    <row r="39" spans="1:8" s="107" customFormat="1" ht="60" x14ac:dyDescent="0.25">
      <c r="A39" s="11" t="s">
        <v>8</v>
      </c>
      <c r="B39" s="12" t="s">
        <v>2</v>
      </c>
      <c r="C39" s="59" t="s">
        <v>4</v>
      </c>
      <c r="D39" s="52" t="s">
        <v>35</v>
      </c>
      <c r="E39" s="10" t="s">
        <v>9</v>
      </c>
      <c r="F39" s="7"/>
      <c r="G39" s="13">
        <f t="shared" si="1"/>
        <v>176</v>
      </c>
      <c r="H39" s="13">
        <f t="shared" si="1"/>
        <v>176</v>
      </c>
    </row>
    <row r="40" spans="1:8" s="107" customFormat="1" ht="30.75" customHeight="1" x14ac:dyDescent="0.25">
      <c r="A40" s="16" t="s">
        <v>36</v>
      </c>
      <c r="B40" s="12" t="s">
        <v>2</v>
      </c>
      <c r="C40" s="59" t="s">
        <v>4</v>
      </c>
      <c r="D40" s="52" t="s">
        <v>35</v>
      </c>
      <c r="E40" s="10" t="s">
        <v>37</v>
      </c>
      <c r="F40" s="10"/>
      <c r="G40" s="13">
        <f t="shared" si="1"/>
        <v>176</v>
      </c>
      <c r="H40" s="13">
        <f t="shared" si="1"/>
        <v>176</v>
      </c>
    </row>
    <row r="41" spans="1:8" s="107" customFormat="1" ht="30.75" x14ac:dyDescent="0.25">
      <c r="A41" s="16" t="s">
        <v>18</v>
      </c>
      <c r="B41" s="12" t="s">
        <v>2</v>
      </c>
      <c r="C41" s="59" t="s">
        <v>4</v>
      </c>
      <c r="D41" s="52" t="s">
        <v>35</v>
      </c>
      <c r="E41" s="10" t="s">
        <v>38</v>
      </c>
      <c r="F41" s="10"/>
      <c r="G41" s="13">
        <f t="shared" si="1"/>
        <v>176</v>
      </c>
      <c r="H41" s="13">
        <f t="shared" si="1"/>
        <v>176</v>
      </c>
    </row>
    <row r="42" spans="1:8" s="107" customFormat="1" ht="45" x14ac:dyDescent="0.25">
      <c r="A42" s="15" t="s">
        <v>20</v>
      </c>
      <c r="B42" s="12" t="s">
        <v>2</v>
      </c>
      <c r="C42" s="59" t="s">
        <v>4</v>
      </c>
      <c r="D42" s="52" t="s">
        <v>35</v>
      </c>
      <c r="E42" s="10" t="s">
        <v>38</v>
      </c>
      <c r="F42" s="10" t="s">
        <v>21</v>
      </c>
      <c r="G42" s="13">
        <f t="shared" si="1"/>
        <v>176</v>
      </c>
      <c r="H42" s="13">
        <f t="shared" si="1"/>
        <v>176</v>
      </c>
    </row>
    <row r="43" spans="1:8" s="107" customFormat="1" ht="45" x14ac:dyDescent="0.25">
      <c r="A43" s="15" t="s">
        <v>22</v>
      </c>
      <c r="B43" s="12" t="s">
        <v>2</v>
      </c>
      <c r="C43" s="59" t="s">
        <v>4</v>
      </c>
      <c r="D43" s="52" t="s">
        <v>35</v>
      </c>
      <c r="E43" s="10" t="s">
        <v>38</v>
      </c>
      <c r="F43" s="10" t="s">
        <v>23</v>
      </c>
      <c r="G43" s="13">
        <v>176</v>
      </c>
      <c r="H43" s="13">
        <v>176</v>
      </c>
    </row>
    <row r="44" spans="1:8" s="107" customFormat="1" ht="15.75" x14ac:dyDescent="0.25">
      <c r="A44" s="9" t="s">
        <v>39</v>
      </c>
      <c r="B44" s="3" t="s">
        <v>2</v>
      </c>
      <c r="C44" s="58" t="s">
        <v>4</v>
      </c>
      <c r="D44" s="51" t="s">
        <v>40</v>
      </c>
      <c r="E44" s="7"/>
      <c r="F44" s="7"/>
      <c r="G44" s="8">
        <f t="shared" ref="G44:H46" si="2">G45</f>
        <v>1989</v>
      </c>
      <c r="H44" s="8">
        <f t="shared" si="2"/>
        <v>1990</v>
      </c>
    </row>
    <row r="45" spans="1:8" s="107" customFormat="1" ht="30.75" x14ac:dyDescent="0.25">
      <c r="A45" s="19" t="s">
        <v>41</v>
      </c>
      <c r="B45" s="12" t="s">
        <v>2</v>
      </c>
      <c r="C45" s="60" t="s">
        <v>4</v>
      </c>
      <c r="D45" s="53" t="s">
        <v>40</v>
      </c>
      <c r="E45" s="20" t="s">
        <v>42</v>
      </c>
      <c r="F45" s="10"/>
      <c r="G45" s="13">
        <f t="shared" si="2"/>
        <v>1989</v>
      </c>
      <c r="H45" s="13">
        <f t="shared" si="2"/>
        <v>1990</v>
      </c>
    </row>
    <row r="46" spans="1:8" s="107" customFormat="1" ht="15.75" x14ac:dyDescent="0.25">
      <c r="A46" s="15" t="s">
        <v>24</v>
      </c>
      <c r="B46" s="12" t="s">
        <v>2</v>
      </c>
      <c r="C46" s="60" t="s">
        <v>4</v>
      </c>
      <c r="D46" s="53" t="s">
        <v>40</v>
      </c>
      <c r="E46" s="20" t="s">
        <v>42</v>
      </c>
      <c r="F46" s="10" t="s">
        <v>25</v>
      </c>
      <c r="G46" s="13">
        <f t="shared" si="2"/>
        <v>1989</v>
      </c>
      <c r="H46" s="13">
        <f t="shared" si="2"/>
        <v>1990</v>
      </c>
    </row>
    <row r="47" spans="1:8" s="107" customFormat="1" ht="15.75" x14ac:dyDescent="0.25">
      <c r="A47" s="15" t="s">
        <v>43</v>
      </c>
      <c r="B47" s="12" t="s">
        <v>2</v>
      </c>
      <c r="C47" s="60" t="s">
        <v>4</v>
      </c>
      <c r="D47" s="53" t="s">
        <v>40</v>
      </c>
      <c r="E47" s="20" t="s">
        <v>42</v>
      </c>
      <c r="F47" s="20" t="s">
        <v>44</v>
      </c>
      <c r="G47" s="13">
        <v>1989</v>
      </c>
      <c r="H47" s="13">
        <v>1990</v>
      </c>
    </row>
    <row r="48" spans="1:8" s="107" customFormat="1" ht="31.5" x14ac:dyDescent="0.25">
      <c r="A48" s="6" t="s">
        <v>45</v>
      </c>
      <c r="B48" s="3" t="s">
        <v>2</v>
      </c>
      <c r="C48" s="58" t="s">
        <v>4</v>
      </c>
      <c r="D48" s="51" t="s">
        <v>46</v>
      </c>
      <c r="E48" s="7"/>
      <c r="F48" s="7"/>
      <c r="G48" s="8">
        <f>G49+G59+G79+G88+G54</f>
        <v>5058</v>
      </c>
      <c r="H48" s="8">
        <f>H49+H59+H79+H88+H54</f>
        <v>7444</v>
      </c>
    </row>
    <row r="49" spans="1:8" s="107" customFormat="1" ht="90" x14ac:dyDescent="0.25">
      <c r="A49" s="14" t="s">
        <v>47</v>
      </c>
      <c r="B49" s="12" t="s">
        <v>2</v>
      </c>
      <c r="C49" s="59" t="s">
        <v>4</v>
      </c>
      <c r="D49" s="52" t="s">
        <v>46</v>
      </c>
      <c r="E49" s="10" t="s">
        <v>48</v>
      </c>
      <c r="F49" s="7"/>
      <c r="G49" s="13">
        <f t="shared" ref="G49:H52" si="3">G50</f>
        <v>20</v>
      </c>
      <c r="H49" s="13">
        <f t="shared" si="3"/>
        <v>20</v>
      </c>
    </row>
    <row r="50" spans="1:8" s="107" customFormat="1" ht="30.75" x14ac:dyDescent="0.25">
      <c r="A50" s="16" t="s">
        <v>49</v>
      </c>
      <c r="B50" s="12" t="s">
        <v>2</v>
      </c>
      <c r="C50" s="59" t="s">
        <v>4</v>
      </c>
      <c r="D50" s="52" t="s">
        <v>46</v>
      </c>
      <c r="E50" s="10" t="s">
        <v>50</v>
      </c>
      <c r="F50" s="7"/>
      <c r="G50" s="13">
        <f t="shared" si="3"/>
        <v>20</v>
      </c>
      <c r="H50" s="13">
        <f t="shared" si="3"/>
        <v>20</v>
      </c>
    </row>
    <row r="51" spans="1:8" s="107" customFormat="1" ht="15.75" x14ac:dyDescent="0.25">
      <c r="A51" s="16" t="s">
        <v>51</v>
      </c>
      <c r="B51" s="12" t="s">
        <v>2</v>
      </c>
      <c r="C51" s="59" t="s">
        <v>4</v>
      </c>
      <c r="D51" s="52" t="s">
        <v>46</v>
      </c>
      <c r="E51" s="10" t="s">
        <v>52</v>
      </c>
      <c r="F51" s="10"/>
      <c r="G51" s="13">
        <f t="shared" si="3"/>
        <v>20</v>
      </c>
      <c r="H51" s="13">
        <f t="shared" si="3"/>
        <v>20</v>
      </c>
    </row>
    <row r="52" spans="1:8" s="107" customFormat="1" ht="45" x14ac:dyDescent="0.25">
      <c r="A52" s="15" t="s">
        <v>20</v>
      </c>
      <c r="B52" s="12" t="s">
        <v>2</v>
      </c>
      <c r="C52" s="59" t="s">
        <v>4</v>
      </c>
      <c r="D52" s="52" t="s">
        <v>46</v>
      </c>
      <c r="E52" s="10" t="s">
        <v>52</v>
      </c>
      <c r="F52" s="10" t="s">
        <v>21</v>
      </c>
      <c r="G52" s="13">
        <f t="shared" si="3"/>
        <v>20</v>
      </c>
      <c r="H52" s="13">
        <f t="shared" si="3"/>
        <v>20</v>
      </c>
    </row>
    <row r="53" spans="1:8" s="107" customFormat="1" ht="45" x14ac:dyDescent="0.25">
      <c r="A53" s="15" t="s">
        <v>22</v>
      </c>
      <c r="B53" s="12" t="s">
        <v>2</v>
      </c>
      <c r="C53" s="59" t="s">
        <v>4</v>
      </c>
      <c r="D53" s="52" t="s">
        <v>46</v>
      </c>
      <c r="E53" s="10" t="s">
        <v>52</v>
      </c>
      <c r="F53" s="10" t="s">
        <v>23</v>
      </c>
      <c r="G53" s="13">
        <v>20</v>
      </c>
      <c r="H53" s="13">
        <v>20</v>
      </c>
    </row>
    <row r="54" spans="1:8" s="107" customFormat="1" ht="75.75" customHeight="1" x14ac:dyDescent="0.25">
      <c r="A54" s="14" t="s">
        <v>432</v>
      </c>
      <c r="B54" s="12" t="s">
        <v>2</v>
      </c>
      <c r="C54" s="59" t="s">
        <v>4</v>
      </c>
      <c r="D54" s="52" t="s">
        <v>46</v>
      </c>
      <c r="E54" s="10" t="s">
        <v>433</v>
      </c>
      <c r="F54" s="7"/>
      <c r="G54" s="13">
        <f t="shared" ref="G54:H57" si="4">G55</f>
        <v>392</v>
      </c>
      <c r="H54" s="13">
        <f t="shared" si="4"/>
        <v>400</v>
      </c>
    </row>
    <row r="55" spans="1:8" s="107" customFormat="1" ht="45.75" x14ac:dyDescent="0.25">
      <c r="A55" s="16" t="s">
        <v>434</v>
      </c>
      <c r="B55" s="12" t="s">
        <v>2</v>
      </c>
      <c r="C55" s="59" t="s">
        <v>4</v>
      </c>
      <c r="D55" s="52" t="s">
        <v>46</v>
      </c>
      <c r="E55" s="10" t="s">
        <v>435</v>
      </c>
      <c r="F55" s="7"/>
      <c r="G55" s="13">
        <f t="shared" si="4"/>
        <v>392</v>
      </c>
      <c r="H55" s="13">
        <f t="shared" si="4"/>
        <v>400</v>
      </c>
    </row>
    <row r="56" spans="1:8" s="107" customFormat="1" ht="45.75" x14ac:dyDescent="0.25">
      <c r="A56" s="16" t="s">
        <v>237</v>
      </c>
      <c r="B56" s="12" t="s">
        <v>2</v>
      </c>
      <c r="C56" s="59" t="s">
        <v>4</v>
      </c>
      <c r="D56" s="52" t="s">
        <v>46</v>
      </c>
      <c r="E56" s="10" t="s">
        <v>436</v>
      </c>
      <c r="F56" s="10"/>
      <c r="G56" s="13">
        <f t="shared" si="4"/>
        <v>392</v>
      </c>
      <c r="H56" s="13">
        <f t="shared" si="4"/>
        <v>400</v>
      </c>
    </row>
    <row r="57" spans="1:8" s="107" customFormat="1" ht="60" x14ac:dyDescent="0.25">
      <c r="A57" s="21" t="s">
        <v>216</v>
      </c>
      <c r="B57" s="12" t="s">
        <v>2</v>
      </c>
      <c r="C57" s="59" t="s">
        <v>4</v>
      </c>
      <c r="D57" s="52" t="s">
        <v>46</v>
      </c>
      <c r="E57" s="10" t="s">
        <v>436</v>
      </c>
      <c r="F57" s="10" t="s">
        <v>217</v>
      </c>
      <c r="G57" s="13">
        <f t="shared" si="4"/>
        <v>392</v>
      </c>
      <c r="H57" s="13">
        <f t="shared" si="4"/>
        <v>400</v>
      </c>
    </row>
    <row r="58" spans="1:8" s="107" customFormat="1" ht="60" x14ac:dyDescent="0.25">
      <c r="A58" s="21" t="s">
        <v>238</v>
      </c>
      <c r="B58" s="12" t="s">
        <v>2</v>
      </c>
      <c r="C58" s="59" t="s">
        <v>4</v>
      </c>
      <c r="D58" s="52" t="s">
        <v>46</v>
      </c>
      <c r="E58" s="10" t="s">
        <v>436</v>
      </c>
      <c r="F58" s="10" t="s">
        <v>239</v>
      </c>
      <c r="G58" s="13">
        <v>392</v>
      </c>
      <c r="H58" s="13">
        <v>400</v>
      </c>
    </row>
    <row r="59" spans="1:8" s="107" customFormat="1" ht="60" x14ac:dyDescent="0.25">
      <c r="A59" s="11" t="s">
        <v>8</v>
      </c>
      <c r="B59" s="12" t="s">
        <v>2</v>
      </c>
      <c r="C59" s="59" t="s">
        <v>4</v>
      </c>
      <c r="D59" s="52" t="s">
        <v>46</v>
      </c>
      <c r="E59" s="10" t="s">
        <v>9</v>
      </c>
      <c r="F59" s="10"/>
      <c r="G59" s="13">
        <f>G60+G63+G69+G73</f>
        <v>2248</v>
      </c>
      <c r="H59" s="13">
        <f>H60+H63+H69+H73</f>
        <v>2249</v>
      </c>
    </row>
    <row r="60" spans="1:8" s="107" customFormat="1" ht="45" x14ac:dyDescent="0.25">
      <c r="A60" s="14" t="s">
        <v>54</v>
      </c>
      <c r="B60" s="12" t="s">
        <v>2</v>
      </c>
      <c r="C60" s="59" t="s">
        <v>4</v>
      </c>
      <c r="D60" s="52" t="s">
        <v>46</v>
      </c>
      <c r="E60" s="10" t="s">
        <v>55</v>
      </c>
      <c r="F60" s="10"/>
      <c r="G60" s="13">
        <f>G61</f>
        <v>1424</v>
      </c>
      <c r="H60" s="13">
        <f>H61</f>
        <v>1424</v>
      </c>
    </row>
    <row r="61" spans="1:8" s="107" customFormat="1" ht="45" x14ac:dyDescent="0.25">
      <c r="A61" s="15" t="s">
        <v>20</v>
      </c>
      <c r="B61" s="12" t="s">
        <v>2</v>
      </c>
      <c r="C61" s="59" t="s">
        <v>4</v>
      </c>
      <c r="D61" s="52" t="s">
        <v>46</v>
      </c>
      <c r="E61" s="10" t="s">
        <v>55</v>
      </c>
      <c r="F61" s="10" t="s">
        <v>21</v>
      </c>
      <c r="G61" s="13">
        <f>G62</f>
        <v>1424</v>
      </c>
      <c r="H61" s="13">
        <f>H62</f>
        <v>1424</v>
      </c>
    </row>
    <row r="62" spans="1:8" s="107" customFormat="1" ht="45" x14ac:dyDescent="0.25">
      <c r="A62" s="15" t="s">
        <v>22</v>
      </c>
      <c r="B62" s="12" t="s">
        <v>2</v>
      </c>
      <c r="C62" s="59" t="s">
        <v>4</v>
      </c>
      <c r="D62" s="52" t="s">
        <v>46</v>
      </c>
      <c r="E62" s="10" t="s">
        <v>55</v>
      </c>
      <c r="F62" s="10" t="s">
        <v>23</v>
      </c>
      <c r="G62" s="13">
        <v>1424</v>
      </c>
      <c r="H62" s="13">
        <v>1424</v>
      </c>
    </row>
    <row r="63" spans="1:8" s="107" customFormat="1" ht="60.75" x14ac:dyDescent="0.25">
      <c r="A63" s="16" t="s">
        <v>56</v>
      </c>
      <c r="B63" s="12" t="s">
        <v>2</v>
      </c>
      <c r="C63" s="59" t="s">
        <v>4</v>
      </c>
      <c r="D63" s="52" t="s">
        <v>46</v>
      </c>
      <c r="E63" s="10" t="s">
        <v>57</v>
      </c>
      <c r="F63" s="10"/>
      <c r="G63" s="13">
        <f>G64</f>
        <v>482</v>
      </c>
      <c r="H63" s="13">
        <f>H64</f>
        <v>483</v>
      </c>
    </row>
    <row r="64" spans="1:8" s="107" customFormat="1" ht="45.75" x14ac:dyDescent="0.25">
      <c r="A64" s="16" t="s">
        <v>58</v>
      </c>
      <c r="B64" s="12" t="s">
        <v>2</v>
      </c>
      <c r="C64" s="59" t="s">
        <v>4</v>
      </c>
      <c r="D64" s="52" t="s">
        <v>46</v>
      </c>
      <c r="E64" s="10" t="s">
        <v>59</v>
      </c>
      <c r="F64" s="10"/>
      <c r="G64" s="13">
        <f>G65+G67</f>
        <v>482</v>
      </c>
      <c r="H64" s="13">
        <f>H65+H67</f>
        <v>483</v>
      </c>
    </row>
    <row r="65" spans="1:8" s="107" customFormat="1" ht="105" x14ac:dyDescent="0.25">
      <c r="A65" s="15" t="s">
        <v>12</v>
      </c>
      <c r="B65" s="12" t="s">
        <v>2</v>
      </c>
      <c r="C65" s="59" t="s">
        <v>4</v>
      </c>
      <c r="D65" s="52" t="s">
        <v>46</v>
      </c>
      <c r="E65" s="10" t="s">
        <v>59</v>
      </c>
      <c r="F65" s="10" t="s">
        <v>13</v>
      </c>
      <c r="G65" s="13">
        <f>G66</f>
        <v>445</v>
      </c>
      <c r="H65" s="13">
        <f>H66</f>
        <v>445</v>
      </c>
    </row>
    <row r="66" spans="1:8" s="107" customFormat="1" ht="45" x14ac:dyDescent="0.25">
      <c r="A66" s="15" t="s">
        <v>14</v>
      </c>
      <c r="B66" s="12" t="s">
        <v>2</v>
      </c>
      <c r="C66" s="59" t="s">
        <v>4</v>
      </c>
      <c r="D66" s="52" t="s">
        <v>46</v>
      </c>
      <c r="E66" s="10" t="s">
        <v>59</v>
      </c>
      <c r="F66" s="10" t="s">
        <v>15</v>
      </c>
      <c r="G66" s="13">
        <v>445</v>
      </c>
      <c r="H66" s="13">
        <v>445</v>
      </c>
    </row>
    <row r="67" spans="1:8" s="107" customFormat="1" ht="45" x14ac:dyDescent="0.25">
      <c r="A67" s="15" t="s">
        <v>20</v>
      </c>
      <c r="B67" s="12" t="s">
        <v>2</v>
      </c>
      <c r="C67" s="59" t="s">
        <v>4</v>
      </c>
      <c r="D67" s="52" t="s">
        <v>46</v>
      </c>
      <c r="E67" s="10" t="s">
        <v>59</v>
      </c>
      <c r="F67" s="10" t="s">
        <v>21</v>
      </c>
      <c r="G67" s="13">
        <f>G68</f>
        <v>37</v>
      </c>
      <c r="H67" s="13">
        <f>H68</f>
        <v>38</v>
      </c>
    </row>
    <row r="68" spans="1:8" s="107" customFormat="1" ht="45" x14ac:dyDescent="0.25">
      <c r="A68" s="15" t="s">
        <v>22</v>
      </c>
      <c r="B68" s="12" t="s">
        <v>2</v>
      </c>
      <c r="C68" s="59" t="s">
        <v>4</v>
      </c>
      <c r="D68" s="52" t="s">
        <v>46</v>
      </c>
      <c r="E68" s="10" t="s">
        <v>59</v>
      </c>
      <c r="F68" s="10" t="s">
        <v>23</v>
      </c>
      <c r="G68" s="13">
        <v>37</v>
      </c>
      <c r="H68" s="13">
        <v>38</v>
      </c>
    </row>
    <row r="69" spans="1:8" s="107" customFormat="1" ht="30.75" x14ac:dyDescent="0.25">
      <c r="A69" s="16" t="s">
        <v>60</v>
      </c>
      <c r="B69" s="12" t="s">
        <v>2</v>
      </c>
      <c r="C69" s="59" t="s">
        <v>4</v>
      </c>
      <c r="D69" s="52" t="s">
        <v>46</v>
      </c>
      <c r="E69" s="10" t="s">
        <v>61</v>
      </c>
      <c r="F69" s="10"/>
      <c r="G69" s="13">
        <f t="shared" ref="G69:H71" si="5">G70</f>
        <v>101</v>
      </c>
      <c r="H69" s="13">
        <f t="shared" si="5"/>
        <v>101</v>
      </c>
    </row>
    <row r="70" spans="1:8" s="107" customFormat="1" ht="30.75" x14ac:dyDescent="0.25">
      <c r="A70" s="16" t="s">
        <v>53</v>
      </c>
      <c r="B70" s="12" t="s">
        <v>2</v>
      </c>
      <c r="C70" s="59" t="s">
        <v>4</v>
      </c>
      <c r="D70" s="52" t="s">
        <v>46</v>
      </c>
      <c r="E70" s="10" t="s">
        <v>62</v>
      </c>
      <c r="F70" s="10"/>
      <c r="G70" s="13">
        <f t="shared" si="5"/>
        <v>101</v>
      </c>
      <c r="H70" s="13">
        <f t="shared" si="5"/>
        <v>101</v>
      </c>
    </row>
    <row r="71" spans="1:8" s="107" customFormat="1" x14ac:dyDescent="0.25">
      <c r="A71" s="15" t="s">
        <v>24</v>
      </c>
      <c r="B71" s="12" t="s">
        <v>2</v>
      </c>
      <c r="C71" s="59" t="s">
        <v>4</v>
      </c>
      <c r="D71" s="52" t="s">
        <v>46</v>
      </c>
      <c r="E71" s="10" t="s">
        <v>62</v>
      </c>
      <c r="F71" s="10" t="s">
        <v>25</v>
      </c>
      <c r="G71" s="13">
        <f t="shared" si="5"/>
        <v>101</v>
      </c>
      <c r="H71" s="13">
        <f t="shared" si="5"/>
        <v>101</v>
      </c>
    </row>
    <row r="72" spans="1:8" s="107" customFormat="1" ht="30" x14ac:dyDescent="0.25">
      <c r="A72" s="15" t="s">
        <v>26</v>
      </c>
      <c r="B72" s="12" t="s">
        <v>2</v>
      </c>
      <c r="C72" s="59" t="s">
        <v>4</v>
      </c>
      <c r="D72" s="52" t="s">
        <v>46</v>
      </c>
      <c r="E72" s="10" t="s">
        <v>62</v>
      </c>
      <c r="F72" s="10" t="s">
        <v>27</v>
      </c>
      <c r="G72" s="13">
        <v>101</v>
      </c>
      <c r="H72" s="13">
        <v>101</v>
      </c>
    </row>
    <row r="73" spans="1:8" s="107" customFormat="1" ht="105" x14ac:dyDescent="0.25">
      <c r="A73" s="14" t="s">
        <v>437</v>
      </c>
      <c r="B73" s="12" t="s">
        <v>2</v>
      </c>
      <c r="C73" s="59" t="s">
        <v>4</v>
      </c>
      <c r="D73" s="52" t="s">
        <v>46</v>
      </c>
      <c r="E73" s="10" t="s">
        <v>63</v>
      </c>
      <c r="F73" s="10"/>
      <c r="G73" s="13">
        <f>G74</f>
        <v>241</v>
      </c>
      <c r="H73" s="13">
        <f>H74</f>
        <v>241</v>
      </c>
    </row>
    <row r="74" spans="1:8" s="107" customFormat="1" ht="93" customHeight="1" x14ac:dyDescent="0.25">
      <c r="A74" s="14" t="s">
        <v>438</v>
      </c>
      <c r="B74" s="12" t="s">
        <v>2</v>
      </c>
      <c r="C74" s="59" t="s">
        <v>4</v>
      </c>
      <c r="D74" s="52" t="s">
        <v>46</v>
      </c>
      <c r="E74" s="10" t="s">
        <v>64</v>
      </c>
      <c r="F74" s="10"/>
      <c r="G74" s="13">
        <f>G75+G77</f>
        <v>241</v>
      </c>
      <c r="H74" s="13">
        <f>H75+H77</f>
        <v>241</v>
      </c>
    </row>
    <row r="75" spans="1:8" s="107" customFormat="1" ht="105" x14ac:dyDescent="0.25">
      <c r="A75" s="15" t="s">
        <v>12</v>
      </c>
      <c r="B75" s="12" t="s">
        <v>2</v>
      </c>
      <c r="C75" s="59" t="s">
        <v>4</v>
      </c>
      <c r="D75" s="52" t="s">
        <v>46</v>
      </c>
      <c r="E75" s="10" t="s">
        <v>64</v>
      </c>
      <c r="F75" s="10" t="s">
        <v>13</v>
      </c>
      <c r="G75" s="13">
        <f>G76</f>
        <v>223</v>
      </c>
      <c r="H75" s="13">
        <f>H76</f>
        <v>223</v>
      </c>
    </row>
    <row r="76" spans="1:8" s="107" customFormat="1" ht="45" x14ac:dyDescent="0.25">
      <c r="A76" s="15" t="s">
        <v>14</v>
      </c>
      <c r="B76" s="12" t="s">
        <v>2</v>
      </c>
      <c r="C76" s="59" t="s">
        <v>4</v>
      </c>
      <c r="D76" s="52" t="s">
        <v>46</v>
      </c>
      <c r="E76" s="10" t="s">
        <v>64</v>
      </c>
      <c r="F76" s="10" t="s">
        <v>15</v>
      </c>
      <c r="G76" s="13">
        <v>223</v>
      </c>
      <c r="H76" s="13">
        <v>223</v>
      </c>
    </row>
    <row r="77" spans="1:8" s="107" customFormat="1" ht="45" x14ac:dyDescent="0.25">
      <c r="A77" s="15" t="s">
        <v>20</v>
      </c>
      <c r="B77" s="12" t="s">
        <v>2</v>
      </c>
      <c r="C77" s="59" t="s">
        <v>4</v>
      </c>
      <c r="D77" s="52" t="s">
        <v>46</v>
      </c>
      <c r="E77" s="10" t="s">
        <v>64</v>
      </c>
      <c r="F77" s="10" t="s">
        <v>21</v>
      </c>
      <c r="G77" s="13">
        <f>G78</f>
        <v>18</v>
      </c>
      <c r="H77" s="13">
        <f>H78</f>
        <v>18</v>
      </c>
    </row>
    <row r="78" spans="1:8" s="107" customFormat="1" ht="45" x14ac:dyDescent="0.25">
      <c r="A78" s="15" t="s">
        <v>22</v>
      </c>
      <c r="B78" s="12" t="s">
        <v>2</v>
      </c>
      <c r="C78" s="59" t="s">
        <v>4</v>
      </c>
      <c r="D78" s="52" t="s">
        <v>46</v>
      </c>
      <c r="E78" s="10" t="s">
        <v>64</v>
      </c>
      <c r="F78" s="10" t="s">
        <v>23</v>
      </c>
      <c r="G78" s="13">
        <v>18</v>
      </c>
      <c r="H78" s="13">
        <v>18</v>
      </c>
    </row>
    <row r="79" spans="1:8" s="107" customFormat="1" ht="75" x14ac:dyDescent="0.25">
      <c r="A79" s="22" t="s">
        <v>439</v>
      </c>
      <c r="B79" s="12" t="s">
        <v>2</v>
      </c>
      <c r="C79" s="59" t="s">
        <v>4</v>
      </c>
      <c r="D79" s="52" t="s">
        <v>46</v>
      </c>
      <c r="E79" s="10" t="s">
        <v>440</v>
      </c>
      <c r="F79" s="10"/>
      <c r="G79" s="13">
        <f>G80+G84</f>
        <v>2398</v>
      </c>
      <c r="H79" s="13">
        <f>H80+H84</f>
        <v>2775</v>
      </c>
    </row>
    <row r="80" spans="1:8" s="107" customFormat="1" ht="90" x14ac:dyDescent="0.25">
      <c r="A80" s="22" t="s">
        <v>441</v>
      </c>
      <c r="B80" s="12" t="s">
        <v>2</v>
      </c>
      <c r="C80" s="59" t="s">
        <v>4</v>
      </c>
      <c r="D80" s="52" t="s">
        <v>46</v>
      </c>
      <c r="E80" s="10" t="s">
        <v>442</v>
      </c>
      <c r="F80" s="10"/>
      <c r="G80" s="13">
        <f t="shared" ref="G80:H82" si="6">G81</f>
        <v>2212</v>
      </c>
      <c r="H80" s="13">
        <f t="shared" si="6"/>
        <v>2582</v>
      </c>
    </row>
    <row r="81" spans="1:8" s="107" customFormat="1" ht="45.75" x14ac:dyDescent="0.25">
      <c r="A81" s="16" t="s">
        <v>66</v>
      </c>
      <c r="B81" s="12" t="s">
        <v>2</v>
      </c>
      <c r="C81" s="59" t="s">
        <v>4</v>
      </c>
      <c r="D81" s="52" t="s">
        <v>46</v>
      </c>
      <c r="E81" s="10" t="s">
        <v>443</v>
      </c>
      <c r="F81" s="10"/>
      <c r="G81" s="13">
        <f t="shared" si="6"/>
        <v>2212</v>
      </c>
      <c r="H81" s="13">
        <f t="shared" si="6"/>
        <v>2582</v>
      </c>
    </row>
    <row r="82" spans="1:8" s="107" customFormat="1" ht="45" x14ac:dyDescent="0.25">
      <c r="A82" s="15" t="s">
        <v>20</v>
      </c>
      <c r="B82" s="12" t="s">
        <v>2</v>
      </c>
      <c r="C82" s="59" t="s">
        <v>4</v>
      </c>
      <c r="D82" s="52" t="s">
        <v>46</v>
      </c>
      <c r="E82" s="10" t="s">
        <v>443</v>
      </c>
      <c r="F82" s="10" t="s">
        <v>21</v>
      </c>
      <c r="G82" s="13">
        <f t="shared" si="6"/>
        <v>2212</v>
      </c>
      <c r="H82" s="13">
        <f t="shared" si="6"/>
        <v>2582</v>
      </c>
    </row>
    <row r="83" spans="1:8" s="107" customFormat="1" ht="45" x14ac:dyDescent="0.25">
      <c r="A83" s="15" t="s">
        <v>22</v>
      </c>
      <c r="B83" s="12" t="s">
        <v>2</v>
      </c>
      <c r="C83" s="59" t="s">
        <v>4</v>
      </c>
      <c r="D83" s="52" t="s">
        <v>46</v>
      </c>
      <c r="E83" s="10" t="s">
        <v>443</v>
      </c>
      <c r="F83" s="10" t="s">
        <v>23</v>
      </c>
      <c r="G83" s="13">
        <v>2212</v>
      </c>
      <c r="H83" s="13">
        <v>2582</v>
      </c>
    </row>
    <row r="84" spans="1:8" s="107" customFormat="1" ht="30" x14ac:dyDescent="0.25">
      <c r="A84" s="22" t="s">
        <v>444</v>
      </c>
      <c r="B84" s="12" t="s">
        <v>2</v>
      </c>
      <c r="C84" s="59" t="s">
        <v>4</v>
      </c>
      <c r="D84" s="52" t="s">
        <v>46</v>
      </c>
      <c r="E84" s="10" t="s">
        <v>445</v>
      </c>
      <c r="F84" s="10"/>
      <c r="G84" s="13">
        <f t="shared" ref="G84:H86" si="7">G85</f>
        <v>186</v>
      </c>
      <c r="H84" s="13">
        <f t="shared" si="7"/>
        <v>193</v>
      </c>
    </row>
    <row r="85" spans="1:8" s="107" customFormat="1" ht="30" x14ac:dyDescent="0.25">
      <c r="A85" s="22" t="s">
        <v>208</v>
      </c>
      <c r="B85" s="12" t="s">
        <v>2</v>
      </c>
      <c r="C85" s="59" t="s">
        <v>4</v>
      </c>
      <c r="D85" s="52" t="s">
        <v>46</v>
      </c>
      <c r="E85" s="10" t="s">
        <v>446</v>
      </c>
      <c r="F85" s="10"/>
      <c r="G85" s="13">
        <f t="shared" si="7"/>
        <v>186</v>
      </c>
      <c r="H85" s="13">
        <f t="shared" si="7"/>
        <v>193</v>
      </c>
    </row>
    <row r="86" spans="1:8" s="107" customFormat="1" ht="45" x14ac:dyDescent="0.25">
      <c r="A86" s="15" t="s">
        <v>20</v>
      </c>
      <c r="B86" s="12" t="s">
        <v>2</v>
      </c>
      <c r="C86" s="59" t="s">
        <v>4</v>
      </c>
      <c r="D86" s="52" t="s">
        <v>46</v>
      </c>
      <c r="E86" s="10" t="s">
        <v>446</v>
      </c>
      <c r="F86" s="10" t="s">
        <v>21</v>
      </c>
      <c r="G86" s="13">
        <f t="shared" si="7"/>
        <v>186</v>
      </c>
      <c r="H86" s="13">
        <f t="shared" si="7"/>
        <v>193</v>
      </c>
    </row>
    <row r="87" spans="1:8" s="107" customFormat="1" ht="45" x14ac:dyDescent="0.25">
      <c r="A87" s="15" t="s">
        <v>22</v>
      </c>
      <c r="B87" s="12" t="s">
        <v>2</v>
      </c>
      <c r="C87" s="59" t="s">
        <v>4</v>
      </c>
      <c r="D87" s="52" t="s">
        <v>46</v>
      </c>
      <c r="E87" s="10" t="s">
        <v>446</v>
      </c>
      <c r="F87" s="10" t="s">
        <v>23</v>
      </c>
      <c r="G87" s="13">
        <v>186</v>
      </c>
      <c r="H87" s="13">
        <v>193</v>
      </c>
    </row>
    <row r="88" spans="1:8" s="107" customFormat="1" ht="30.75" x14ac:dyDescent="0.25">
      <c r="A88" s="19" t="s">
        <v>53</v>
      </c>
      <c r="B88" s="12" t="s">
        <v>2</v>
      </c>
      <c r="C88" s="59" t="s">
        <v>4</v>
      </c>
      <c r="D88" s="52" t="s">
        <v>46</v>
      </c>
      <c r="E88" s="10" t="s">
        <v>68</v>
      </c>
      <c r="F88" s="10"/>
      <c r="G88" s="13">
        <f>G89</f>
        <v>0</v>
      </c>
      <c r="H88" s="13">
        <f>H89</f>
        <v>2000</v>
      </c>
    </row>
    <row r="89" spans="1:8" s="107" customFormat="1" ht="45" x14ac:dyDescent="0.25">
      <c r="A89" s="15" t="s">
        <v>20</v>
      </c>
      <c r="B89" s="12" t="s">
        <v>2</v>
      </c>
      <c r="C89" s="59" t="s">
        <v>4</v>
      </c>
      <c r="D89" s="52" t="s">
        <v>46</v>
      </c>
      <c r="E89" s="10" t="s">
        <v>68</v>
      </c>
      <c r="F89" s="10" t="s">
        <v>21</v>
      </c>
      <c r="G89" s="13">
        <f>G90</f>
        <v>0</v>
      </c>
      <c r="H89" s="13">
        <f>H90</f>
        <v>2000</v>
      </c>
    </row>
    <row r="90" spans="1:8" s="107" customFormat="1" ht="45" x14ac:dyDescent="0.25">
      <c r="A90" s="15" t="s">
        <v>22</v>
      </c>
      <c r="B90" s="12" t="s">
        <v>2</v>
      </c>
      <c r="C90" s="59" t="s">
        <v>4</v>
      </c>
      <c r="D90" s="52" t="s">
        <v>46</v>
      </c>
      <c r="E90" s="10" t="s">
        <v>68</v>
      </c>
      <c r="F90" s="10" t="s">
        <v>23</v>
      </c>
      <c r="G90" s="13">
        <v>0</v>
      </c>
      <c r="H90" s="13">
        <v>2000</v>
      </c>
    </row>
    <row r="91" spans="1:8" s="107" customFormat="1" ht="15.75" x14ac:dyDescent="0.25">
      <c r="A91" s="9" t="s">
        <v>69</v>
      </c>
      <c r="B91" s="3" t="s">
        <v>2</v>
      </c>
      <c r="C91" s="58" t="s">
        <v>7</v>
      </c>
      <c r="D91" s="51" t="s">
        <v>5</v>
      </c>
      <c r="E91" s="7"/>
      <c r="F91" s="7"/>
      <c r="G91" s="8">
        <f t="shared" ref="G91:H94" si="8">G92</f>
        <v>3336</v>
      </c>
      <c r="H91" s="8">
        <f t="shared" si="8"/>
        <v>3327</v>
      </c>
    </row>
    <row r="92" spans="1:8" s="107" customFormat="1" ht="31.5" x14ac:dyDescent="0.25">
      <c r="A92" s="9" t="s">
        <v>70</v>
      </c>
      <c r="B92" s="3" t="s">
        <v>2</v>
      </c>
      <c r="C92" s="58" t="s">
        <v>7</v>
      </c>
      <c r="D92" s="51" t="s">
        <v>71</v>
      </c>
      <c r="E92" s="7"/>
      <c r="F92" s="7"/>
      <c r="G92" s="8">
        <f t="shared" si="8"/>
        <v>3336</v>
      </c>
      <c r="H92" s="8">
        <f t="shared" si="8"/>
        <v>3327</v>
      </c>
    </row>
    <row r="93" spans="1:8" s="107" customFormat="1" ht="45.75" x14ac:dyDescent="0.25">
      <c r="A93" s="16" t="s">
        <v>72</v>
      </c>
      <c r="B93" s="12" t="s">
        <v>2</v>
      </c>
      <c r="C93" s="59" t="s">
        <v>7</v>
      </c>
      <c r="D93" s="52" t="s">
        <v>71</v>
      </c>
      <c r="E93" s="10" t="s">
        <v>73</v>
      </c>
      <c r="F93" s="10"/>
      <c r="G93" s="13">
        <f t="shared" si="8"/>
        <v>3336</v>
      </c>
      <c r="H93" s="13">
        <f t="shared" si="8"/>
        <v>3327</v>
      </c>
    </row>
    <row r="94" spans="1:8" s="107" customFormat="1" x14ac:dyDescent="0.25">
      <c r="A94" s="21" t="s">
        <v>74</v>
      </c>
      <c r="B94" s="12" t="s">
        <v>2</v>
      </c>
      <c r="C94" s="59" t="s">
        <v>7</v>
      </c>
      <c r="D94" s="52" t="s">
        <v>71</v>
      </c>
      <c r="E94" s="10" t="s">
        <v>73</v>
      </c>
      <c r="F94" s="10" t="s">
        <v>75</v>
      </c>
      <c r="G94" s="13">
        <f t="shared" si="8"/>
        <v>3336</v>
      </c>
      <c r="H94" s="13">
        <f t="shared" si="8"/>
        <v>3327</v>
      </c>
    </row>
    <row r="95" spans="1:8" s="107" customFormat="1" x14ac:dyDescent="0.25">
      <c r="A95" s="21" t="s">
        <v>76</v>
      </c>
      <c r="B95" s="12" t="s">
        <v>2</v>
      </c>
      <c r="C95" s="59" t="s">
        <v>7</v>
      </c>
      <c r="D95" s="52" t="s">
        <v>71</v>
      </c>
      <c r="E95" s="10" t="s">
        <v>73</v>
      </c>
      <c r="F95" s="10" t="s">
        <v>77</v>
      </c>
      <c r="G95" s="13">
        <v>3336</v>
      </c>
      <c r="H95" s="13">
        <v>3327</v>
      </c>
    </row>
    <row r="96" spans="1:8" s="107" customFormat="1" ht="47.25" x14ac:dyDescent="0.25">
      <c r="A96" s="6" t="s">
        <v>78</v>
      </c>
      <c r="B96" s="3" t="s">
        <v>2</v>
      </c>
      <c r="C96" s="58" t="s">
        <v>71</v>
      </c>
      <c r="D96" s="51" t="s">
        <v>5</v>
      </c>
      <c r="E96" s="7"/>
      <c r="F96" s="7"/>
      <c r="G96" s="8">
        <f>G97+G113</f>
        <v>7423</v>
      </c>
      <c r="H96" s="8">
        <f>H97+H113</f>
        <v>7427</v>
      </c>
    </row>
    <row r="97" spans="1:14" s="107" customFormat="1" ht="63" x14ac:dyDescent="0.25">
      <c r="A97" s="94" t="s">
        <v>447</v>
      </c>
      <c r="B97" s="3" t="s">
        <v>2</v>
      </c>
      <c r="C97" s="58" t="s">
        <v>71</v>
      </c>
      <c r="D97" s="51" t="s">
        <v>151</v>
      </c>
      <c r="E97" s="7"/>
      <c r="F97" s="7"/>
      <c r="G97" s="8">
        <f>G98</f>
        <v>7413</v>
      </c>
      <c r="H97" s="8">
        <f>H98</f>
        <v>7417</v>
      </c>
    </row>
    <row r="98" spans="1:14" s="107" customFormat="1" ht="60.75" x14ac:dyDescent="0.25">
      <c r="A98" s="16" t="s">
        <v>80</v>
      </c>
      <c r="B98" s="12" t="s">
        <v>2</v>
      </c>
      <c r="C98" s="59" t="s">
        <v>71</v>
      </c>
      <c r="D98" s="52" t="s">
        <v>151</v>
      </c>
      <c r="E98" s="10" t="s">
        <v>81</v>
      </c>
      <c r="F98" s="10"/>
      <c r="G98" s="13">
        <f>G99+G103+G109</f>
        <v>7413</v>
      </c>
      <c r="H98" s="13">
        <f>H99+H103+H109</f>
        <v>7417</v>
      </c>
    </row>
    <row r="99" spans="1:14" s="107" customFormat="1" ht="45.75" x14ac:dyDescent="0.25">
      <c r="A99" s="16" t="s">
        <v>82</v>
      </c>
      <c r="B99" s="12" t="s">
        <v>2</v>
      </c>
      <c r="C99" s="59" t="s">
        <v>71</v>
      </c>
      <c r="D99" s="52" t="s">
        <v>151</v>
      </c>
      <c r="E99" s="10" t="s">
        <v>83</v>
      </c>
      <c r="F99" s="10"/>
      <c r="G99" s="13">
        <f t="shared" ref="G99:H101" si="9">G100</f>
        <v>106</v>
      </c>
      <c r="H99" s="13">
        <f t="shared" si="9"/>
        <v>106</v>
      </c>
    </row>
    <row r="100" spans="1:14" s="107" customFormat="1" ht="45.75" x14ac:dyDescent="0.25">
      <c r="A100" s="16" t="s">
        <v>84</v>
      </c>
      <c r="B100" s="12" t="s">
        <v>2</v>
      </c>
      <c r="C100" s="59" t="s">
        <v>71</v>
      </c>
      <c r="D100" s="52" t="s">
        <v>151</v>
      </c>
      <c r="E100" s="10" t="s">
        <v>85</v>
      </c>
      <c r="F100" s="10"/>
      <c r="G100" s="13">
        <f t="shared" si="9"/>
        <v>106</v>
      </c>
      <c r="H100" s="13">
        <f t="shared" si="9"/>
        <v>106</v>
      </c>
    </row>
    <row r="101" spans="1:14" s="107" customFormat="1" ht="45" x14ac:dyDescent="0.25">
      <c r="A101" s="15" t="s">
        <v>20</v>
      </c>
      <c r="B101" s="12" t="s">
        <v>2</v>
      </c>
      <c r="C101" s="59" t="s">
        <v>71</v>
      </c>
      <c r="D101" s="52" t="s">
        <v>151</v>
      </c>
      <c r="E101" s="10" t="s">
        <v>85</v>
      </c>
      <c r="F101" s="10" t="s">
        <v>21</v>
      </c>
      <c r="G101" s="13">
        <f t="shared" si="9"/>
        <v>106</v>
      </c>
      <c r="H101" s="13">
        <f t="shared" si="9"/>
        <v>106</v>
      </c>
    </row>
    <row r="102" spans="1:14" s="107" customFormat="1" ht="45" x14ac:dyDescent="0.25">
      <c r="A102" s="15" t="s">
        <v>22</v>
      </c>
      <c r="B102" s="12" t="s">
        <v>2</v>
      </c>
      <c r="C102" s="59" t="s">
        <v>71</v>
      </c>
      <c r="D102" s="52" t="s">
        <v>151</v>
      </c>
      <c r="E102" s="10" t="s">
        <v>85</v>
      </c>
      <c r="F102" s="10" t="s">
        <v>23</v>
      </c>
      <c r="G102" s="13">
        <v>106</v>
      </c>
      <c r="H102" s="13">
        <v>106</v>
      </c>
      <c r="I102" s="109"/>
      <c r="J102" s="110"/>
      <c r="K102" s="110"/>
      <c r="L102" s="110"/>
      <c r="M102" s="110"/>
      <c r="N102" s="111"/>
    </row>
    <row r="103" spans="1:14" s="107" customFormat="1" ht="60" x14ac:dyDescent="0.25">
      <c r="A103" s="23" t="s">
        <v>448</v>
      </c>
      <c r="B103" s="12" t="s">
        <v>2</v>
      </c>
      <c r="C103" s="59" t="s">
        <v>71</v>
      </c>
      <c r="D103" s="52" t="s">
        <v>151</v>
      </c>
      <c r="E103" s="10" t="s">
        <v>86</v>
      </c>
      <c r="F103" s="10"/>
      <c r="G103" s="13">
        <f>G104</f>
        <v>4802</v>
      </c>
      <c r="H103" s="13">
        <f>H104</f>
        <v>4806</v>
      </c>
      <c r="I103" s="109"/>
      <c r="J103" s="110"/>
      <c r="K103" s="110"/>
      <c r="L103" s="110"/>
      <c r="M103" s="110"/>
      <c r="N103" s="111"/>
    </row>
    <row r="104" spans="1:14" s="107" customFormat="1" ht="30.75" x14ac:dyDescent="0.25">
      <c r="A104" s="19" t="s">
        <v>87</v>
      </c>
      <c r="B104" s="12" t="s">
        <v>2</v>
      </c>
      <c r="C104" s="59" t="s">
        <v>71</v>
      </c>
      <c r="D104" s="52" t="s">
        <v>151</v>
      </c>
      <c r="E104" s="10" t="s">
        <v>88</v>
      </c>
      <c r="F104" s="10"/>
      <c r="G104" s="13">
        <f>G105+G107</f>
        <v>4802</v>
      </c>
      <c r="H104" s="13">
        <f>H105+H107</f>
        <v>4806</v>
      </c>
      <c r="I104" s="109"/>
      <c r="J104" s="110"/>
      <c r="K104" s="110"/>
      <c r="L104" s="110"/>
      <c r="M104" s="110"/>
      <c r="N104" s="111"/>
    </row>
    <row r="105" spans="1:14" s="107" customFormat="1" ht="105" x14ac:dyDescent="0.25">
      <c r="A105" s="15" t="s">
        <v>12</v>
      </c>
      <c r="B105" s="12" t="s">
        <v>2</v>
      </c>
      <c r="C105" s="59" t="s">
        <v>71</v>
      </c>
      <c r="D105" s="52" t="s">
        <v>151</v>
      </c>
      <c r="E105" s="10" t="s">
        <v>88</v>
      </c>
      <c r="F105" s="10" t="s">
        <v>13</v>
      </c>
      <c r="G105" s="13">
        <f>G106</f>
        <v>4216</v>
      </c>
      <c r="H105" s="13">
        <f>H106</f>
        <v>4216</v>
      </c>
    </row>
    <row r="106" spans="1:14" s="107" customFormat="1" ht="45" x14ac:dyDescent="0.25">
      <c r="A106" s="15" t="s">
        <v>14</v>
      </c>
      <c r="B106" s="12" t="s">
        <v>2</v>
      </c>
      <c r="C106" s="59" t="s">
        <v>71</v>
      </c>
      <c r="D106" s="52" t="s">
        <v>151</v>
      </c>
      <c r="E106" s="10" t="s">
        <v>88</v>
      </c>
      <c r="F106" s="10" t="s">
        <v>15</v>
      </c>
      <c r="G106" s="13">
        <v>4216</v>
      </c>
      <c r="H106" s="13">
        <v>4216</v>
      </c>
    </row>
    <row r="107" spans="1:14" s="107" customFormat="1" ht="45" x14ac:dyDescent="0.25">
      <c r="A107" s="15" t="s">
        <v>20</v>
      </c>
      <c r="B107" s="12" t="s">
        <v>2</v>
      </c>
      <c r="C107" s="59" t="s">
        <v>71</v>
      </c>
      <c r="D107" s="52" t="s">
        <v>151</v>
      </c>
      <c r="E107" s="10" t="s">
        <v>88</v>
      </c>
      <c r="F107" s="10" t="s">
        <v>21</v>
      </c>
      <c r="G107" s="13">
        <f>G108</f>
        <v>586</v>
      </c>
      <c r="H107" s="13">
        <f>H108</f>
        <v>590</v>
      </c>
    </row>
    <row r="108" spans="1:14" s="107" customFormat="1" ht="45" x14ac:dyDescent="0.25">
      <c r="A108" s="15" t="s">
        <v>22</v>
      </c>
      <c r="B108" s="12" t="s">
        <v>2</v>
      </c>
      <c r="C108" s="59" t="s">
        <v>71</v>
      </c>
      <c r="D108" s="52" t="s">
        <v>151</v>
      </c>
      <c r="E108" s="10" t="s">
        <v>88</v>
      </c>
      <c r="F108" s="10" t="s">
        <v>23</v>
      </c>
      <c r="G108" s="13">
        <v>586</v>
      </c>
      <c r="H108" s="13">
        <v>590</v>
      </c>
    </row>
    <row r="109" spans="1:14" s="107" customFormat="1" ht="60.75" x14ac:dyDescent="0.25">
      <c r="A109" s="16" t="s">
        <v>89</v>
      </c>
      <c r="B109" s="12" t="s">
        <v>2</v>
      </c>
      <c r="C109" s="59" t="s">
        <v>71</v>
      </c>
      <c r="D109" s="52" t="s">
        <v>151</v>
      </c>
      <c r="E109" s="10" t="s">
        <v>90</v>
      </c>
      <c r="F109" s="10"/>
      <c r="G109" s="13">
        <f t="shared" ref="G109:H111" si="10">G110</f>
        <v>2505</v>
      </c>
      <c r="H109" s="13">
        <f t="shared" si="10"/>
        <v>2505</v>
      </c>
    </row>
    <row r="110" spans="1:14" s="107" customFormat="1" ht="195" x14ac:dyDescent="0.25">
      <c r="A110" s="22" t="s">
        <v>91</v>
      </c>
      <c r="B110" s="12" t="s">
        <v>2</v>
      </c>
      <c r="C110" s="59" t="s">
        <v>71</v>
      </c>
      <c r="D110" s="52" t="s">
        <v>151</v>
      </c>
      <c r="E110" s="10" t="s">
        <v>92</v>
      </c>
      <c r="F110" s="10"/>
      <c r="G110" s="13">
        <f t="shared" si="10"/>
        <v>2505</v>
      </c>
      <c r="H110" s="13">
        <f t="shared" si="10"/>
        <v>2505</v>
      </c>
    </row>
    <row r="111" spans="1:14" s="107" customFormat="1" ht="45" x14ac:dyDescent="0.25">
      <c r="A111" s="15" t="s">
        <v>20</v>
      </c>
      <c r="B111" s="12" t="s">
        <v>2</v>
      </c>
      <c r="C111" s="59" t="s">
        <v>71</v>
      </c>
      <c r="D111" s="52" t="s">
        <v>151</v>
      </c>
      <c r="E111" s="10" t="s">
        <v>92</v>
      </c>
      <c r="F111" s="10" t="s">
        <v>21</v>
      </c>
      <c r="G111" s="13">
        <f t="shared" si="10"/>
        <v>2505</v>
      </c>
      <c r="H111" s="13">
        <f t="shared" si="10"/>
        <v>2505</v>
      </c>
    </row>
    <row r="112" spans="1:14" s="107" customFormat="1" ht="45" x14ac:dyDescent="0.25">
      <c r="A112" s="15" t="s">
        <v>22</v>
      </c>
      <c r="B112" s="12" t="s">
        <v>2</v>
      </c>
      <c r="C112" s="59" t="s">
        <v>71</v>
      </c>
      <c r="D112" s="52" t="s">
        <v>151</v>
      </c>
      <c r="E112" s="10" t="s">
        <v>92</v>
      </c>
      <c r="F112" s="10" t="s">
        <v>23</v>
      </c>
      <c r="G112" s="13">
        <v>2505</v>
      </c>
      <c r="H112" s="13">
        <v>2505</v>
      </c>
    </row>
    <row r="113" spans="1:8" s="107" customFormat="1" ht="15.75" x14ac:dyDescent="0.25">
      <c r="A113" s="6" t="s">
        <v>449</v>
      </c>
      <c r="B113" s="3" t="s">
        <v>2</v>
      </c>
      <c r="C113" s="58" t="s">
        <v>71</v>
      </c>
      <c r="D113" s="51" t="s">
        <v>40</v>
      </c>
      <c r="E113" s="7"/>
      <c r="F113" s="7"/>
      <c r="G113" s="8">
        <f t="shared" ref="G113:H116" si="11">G114</f>
        <v>10</v>
      </c>
      <c r="H113" s="8">
        <f t="shared" si="11"/>
        <v>10</v>
      </c>
    </row>
    <row r="114" spans="1:8" s="107" customFormat="1" ht="60" x14ac:dyDescent="0.25">
      <c r="A114" s="11" t="s">
        <v>8</v>
      </c>
      <c r="B114" s="12" t="s">
        <v>2</v>
      </c>
      <c r="C114" s="59" t="s">
        <v>71</v>
      </c>
      <c r="D114" s="52" t="s">
        <v>40</v>
      </c>
      <c r="E114" s="10" t="s">
        <v>9</v>
      </c>
      <c r="F114" s="7"/>
      <c r="G114" s="8">
        <f t="shared" si="11"/>
        <v>10</v>
      </c>
      <c r="H114" s="8">
        <f t="shared" si="11"/>
        <v>10</v>
      </c>
    </row>
    <row r="115" spans="1:8" s="107" customFormat="1" ht="60" x14ac:dyDescent="0.25">
      <c r="A115" s="22" t="s">
        <v>450</v>
      </c>
      <c r="B115" s="12" t="s">
        <v>2</v>
      </c>
      <c r="C115" s="59" t="s">
        <v>71</v>
      </c>
      <c r="D115" s="52" t="s">
        <v>40</v>
      </c>
      <c r="E115" s="10" t="s">
        <v>451</v>
      </c>
      <c r="F115" s="10"/>
      <c r="G115" s="13">
        <f t="shared" si="11"/>
        <v>10</v>
      </c>
      <c r="H115" s="13">
        <f t="shared" si="11"/>
        <v>10</v>
      </c>
    </row>
    <row r="116" spans="1:8" s="107" customFormat="1" ht="45" x14ac:dyDescent="0.25">
      <c r="A116" s="15" t="s">
        <v>20</v>
      </c>
      <c r="B116" s="12" t="s">
        <v>2</v>
      </c>
      <c r="C116" s="59" t="s">
        <v>71</v>
      </c>
      <c r="D116" s="52" t="s">
        <v>40</v>
      </c>
      <c r="E116" s="10" t="s">
        <v>451</v>
      </c>
      <c r="F116" s="10" t="s">
        <v>21</v>
      </c>
      <c r="G116" s="13">
        <f t="shared" si="11"/>
        <v>10</v>
      </c>
      <c r="H116" s="13">
        <f t="shared" si="11"/>
        <v>10</v>
      </c>
    </row>
    <row r="117" spans="1:8" s="107" customFormat="1" ht="45" x14ac:dyDescent="0.25">
      <c r="A117" s="15" t="s">
        <v>22</v>
      </c>
      <c r="B117" s="12" t="s">
        <v>2</v>
      </c>
      <c r="C117" s="59" t="s">
        <v>71</v>
      </c>
      <c r="D117" s="52" t="s">
        <v>40</v>
      </c>
      <c r="E117" s="10" t="s">
        <v>451</v>
      </c>
      <c r="F117" s="10" t="s">
        <v>23</v>
      </c>
      <c r="G117" s="13">
        <v>10</v>
      </c>
      <c r="H117" s="13">
        <v>10</v>
      </c>
    </row>
    <row r="118" spans="1:8" s="107" customFormat="1" ht="15.75" x14ac:dyDescent="0.25">
      <c r="A118" s="6" t="s">
        <v>93</v>
      </c>
      <c r="B118" s="3" t="s">
        <v>2</v>
      </c>
      <c r="C118" s="58" t="s">
        <v>17</v>
      </c>
      <c r="D118" s="51" t="s">
        <v>5</v>
      </c>
      <c r="E118" s="7"/>
      <c r="F118" s="7"/>
      <c r="G118" s="8">
        <f>G119+G132+G152+G172</f>
        <v>270251</v>
      </c>
      <c r="H118" s="8">
        <f>H119+H132+H152+H172</f>
        <v>257182</v>
      </c>
    </row>
    <row r="119" spans="1:8" s="107" customFormat="1" ht="18" customHeight="1" x14ac:dyDescent="0.25">
      <c r="A119" s="6" t="s">
        <v>101</v>
      </c>
      <c r="B119" s="3" t="s">
        <v>2</v>
      </c>
      <c r="C119" s="58" t="s">
        <v>17</v>
      </c>
      <c r="D119" s="51" t="s">
        <v>102</v>
      </c>
      <c r="E119" s="7"/>
      <c r="F119" s="7"/>
      <c r="G119" s="8">
        <f>G125+G120</f>
        <v>4283</v>
      </c>
      <c r="H119" s="8">
        <f>H125+H120</f>
        <v>4287</v>
      </c>
    </row>
    <row r="120" spans="1:8" s="107" customFormat="1" ht="75" x14ac:dyDescent="0.25">
      <c r="A120" s="22" t="s">
        <v>95</v>
      </c>
      <c r="B120" s="12" t="s">
        <v>2</v>
      </c>
      <c r="C120" s="59" t="s">
        <v>17</v>
      </c>
      <c r="D120" s="52" t="s">
        <v>102</v>
      </c>
      <c r="E120" s="10" t="s">
        <v>96</v>
      </c>
      <c r="F120" s="10"/>
      <c r="G120" s="13">
        <f t="shared" ref="G120:H123" si="12">G121</f>
        <v>427</v>
      </c>
      <c r="H120" s="13">
        <f t="shared" si="12"/>
        <v>427</v>
      </c>
    </row>
    <row r="121" spans="1:8" s="107" customFormat="1" ht="60" x14ac:dyDescent="0.25">
      <c r="A121" s="25" t="s">
        <v>103</v>
      </c>
      <c r="B121" s="12" t="s">
        <v>2</v>
      </c>
      <c r="C121" s="59" t="s">
        <v>17</v>
      </c>
      <c r="D121" s="52" t="s">
        <v>102</v>
      </c>
      <c r="E121" s="10" t="s">
        <v>104</v>
      </c>
      <c r="F121" s="10"/>
      <c r="G121" s="13">
        <f t="shared" si="12"/>
        <v>427</v>
      </c>
      <c r="H121" s="13">
        <f t="shared" si="12"/>
        <v>427</v>
      </c>
    </row>
    <row r="122" spans="1:8" s="107" customFormat="1" ht="60" x14ac:dyDescent="0.25">
      <c r="A122" s="26" t="s">
        <v>105</v>
      </c>
      <c r="B122" s="12" t="s">
        <v>2</v>
      </c>
      <c r="C122" s="59" t="s">
        <v>17</v>
      </c>
      <c r="D122" s="52" t="s">
        <v>102</v>
      </c>
      <c r="E122" s="10" t="s">
        <v>106</v>
      </c>
      <c r="F122" s="10"/>
      <c r="G122" s="13">
        <f t="shared" si="12"/>
        <v>427</v>
      </c>
      <c r="H122" s="13">
        <f t="shared" si="12"/>
        <v>427</v>
      </c>
    </row>
    <row r="123" spans="1:8" s="107" customFormat="1" ht="45" x14ac:dyDescent="0.25">
      <c r="A123" s="15" t="s">
        <v>20</v>
      </c>
      <c r="B123" s="12" t="s">
        <v>2</v>
      </c>
      <c r="C123" s="59" t="s">
        <v>17</v>
      </c>
      <c r="D123" s="52" t="s">
        <v>102</v>
      </c>
      <c r="E123" s="10" t="s">
        <v>106</v>
      </c>
      <c r="F123" s="10" t="s">
        <v>21</v>
      </c>
      <c r="G123" s="13">
        <f t="shared" si="12"/>
        <v>427</v>
      </c>
      <c r="H123" s="13">
        <f t="shared" si="12"/>
        <v>427</v>
      </c>
    </row>
    <row r="124" spans="1:8" s="107" customFormat="1" ht="45" x14ac:dyDescent="0.25">
      <c r="A124" s="15" t="s">
        <v>22</v>
      </c>
      <c r="B124" s="12" t="s">
        <v>2</v>
      </c>
      <c r="C124" s="59" t="s">
        <v>17</v>
      </c>
      <c r="D124" s="52" t="s">
        <v>102</v>
      </c>
      <c r="E124" s="10" t="s">
        <v>106</v>
      </c>
      <c r="F124" s="10" t="s">
        <v>23</v>
      </c>
      <c r="G124" s="13">
        <v>427</v>
      </c>
      <c r="H124" s="13">
        <v>427</v>
      </c>
    </row>
    <row r="125" spans="1:8" s="107" customFormat="1" ht="60.75" customHeight="1" x14ac:dyDescent="0.25">
      <c r="A125" s="22" t="s">
        <v>107</v>
      </c>
      <c r="B125" s="12" t="s">
        <v>2</v>
      </c>
      <c r="C125" s="59" t="s">
        <v>17</v>
      </c>
      <c r="D125" s="52" t="s">
        <v>102</v>
      </c>
      <c r="E125" s="10" t="s">
        <v>108</v>
      </c>
      <c r="F125" s="10"/>
      <c r="G125" s="13">
        <f>G126</f>
        <v>3856</v>
      </c>
      <c r="H125" s="13">
        <f>H126</f>
        <v>3860</v>
      </c>
    </row>
    <row r="126" spans="1:8" s="107" customFormat="1" ht="30" x14ac:dyDescent="0.25">
      <c r="A126" s="22" t="s">
        <v>109</v>
      </c>
      <c r="B126" s="12" t="s">
        <v>2</v>
      </c>
      <c r="C126" s="59" t="s">
        <v>17</v>
      </c>
      <c r="D126" s="52" t="s">
        <v>102</v>
      </c>
      <c r="E126" s="10" t="s">
        <v>110</v>
      </c>
      <c r="F126" s="10"/>
      <c r="G126" s="13">
        <f>G127</f>
        <v>3856</v>
      </c>
      <c r="H126" s="13">
        <f>H127</f>
        <v>3860</v>
      </c>
    </row>
    <row r="127" spans="1:8" s="107" customFormat="1" ht="30.75" x14ac:dyDescent="0.25">
      <c r="A127" s="16" t="s">
        <v>111</v>
      </c>
      <c r="B127" s="12" t="s">
        <v>2</v>
      </c>
      <c r="C127" s="59" t="s">
        <v>17</v>
      </c>
      <c r="D127" s="52" t="s">
        <v>102</v>
      </c>
      <c r="E127" s="10" t="s">
        <v>112</v>
      </c>
      <c r="F127" s="10"/>
      <c r="G127" s="13">
        <f>G128+G130</f>
        <v>3856</v>
      </c>
      <c r="H127" s="13">
        <f>H128+H130</f>
        <v>3860</v>
      </c>
    </row>
    <row r="128" spans="1:8" s="107" customFormat="1" ht="105" x14ac:dyDescent="0.25">
      <c r="A128" s="15" t="s">
        <v>12</v>
      </c>
      <c r="B128" s="12" t="s">
        <v>2</v>
      </c>
      <c r="C128" s="59" t="s">
        <v>17</v>
      </c>
      <c r="D128" s="52" t="s">
        <v>102</v>
      </c>
      <c r="E128" s="10" t="s">
        <v>112</v>
      </c>
      <c r="F128" s="10" t="s">
        <v>13</v>
      </c>
      <c r="G128" s="13">
        <f>G129</f>
        <v>3537</v>
      </c>
      <c r="H128" s="13">
        <f>H129</f>
        <v>3537</v>
      </c>
    </row>
    <row r="129" spans="1:8" s="107" customFormat="1" ht="45" x14ac:dyDescent="0.25">
      <c r="A129" s="15" t="s">
        <v>14</v>
      </c>
      <c r="B129" s="12" t="s">
        <v>2</v>
      </c>
      <c r="C129" s="59" t="s">
        <v>17</v>
      </c>
      <c r="D129" s="52" t="s">
        <v>102</v>
      </c>
      <c r="E129" s="10" t="s">
        <v>112</v>
      </c>
      <c r="F129" s="10" t="s">
        <v>15</v>
      </c>
      <c r="G129" s="13">
        <v>3537</v>
      </c>
      <c r="H129" s="13">
        <v>3537</v>
      </c>
    </row>
    <row r="130" spans="1:8" s="107" customFormat="1" ht="45" x14ac:dyDescent="0.25">
      <c r="A130" s="15" t="s">
        <v>20</v>
      </c>
      <c r="B130" s="12" t="s">
        <v>2</v>
      </c>
      <c r="C130" s="59" t="s">
        <v>17</v>
      </c>
      <c r="D130" s="52" t="s">
        <v>102</v>
      </c>
      <c r="E130" s="10" t="s">
        <v>112</v>
      </c>
      <c r="F130" s="10" t="s">
        <v>21</v>
      </c>
      <c r="G130" s="13">
        <f>G131</f>
        <v>319</v>
      </c>
      <c r="H130" s="13">
        <f>H131</f>
        <v>323</v>
      </c>
    </row>
    <row r="131" spans="1:8" s="107" customFormat="1" ht="45" x14ac:dyDescent="0.25">
      <c r="A131" s="15" t="s">
        <v>22</v>
      </c>
      <c r="B131" s="12" t="s">
        <v>2</v>
      </c>
      <c r="C131" s="59" t="s">
        <v>17</v>
      </c>
      <c r="D131" s="52" t="s">
        <v>102</v>
      </c>
      <c r="E131" s="10" t="s">
        <v>112</v>
      </c>
      <c r="F131" s="10" t="s">
        <v>23</v>
      </c>
      <c r="G131" s="13">
        <v>319</v>
      </c>
      <c r="H131" s="13">
        <v>323</v>
      </c>
    </row>
    <row r="132" spans="1:8" s="107" customFormat="1" ht="15.75" x14ac:dyDescent="0.25">
      <c r="A132" s="6" t="s">
        <v>117</v>
      </c>
      <c r="B132" s="3" t="s">
        <v>2</v>
      </c>
      <c r="C132" s="58" t="s">
        <v>17</v>
      </c>
      <c r="D132" s="51" t="s">
        <v>118</v>
      </c>
      <c r="E132" s="7"/>
      <c r="F132" s="7"/>
      <c r="G132" s="8">
        <f>G133+G140</f>
        <v>154814</v>
      </c>
      <c r="H132" s="8">
        <f>H133+H140</f>
        <v>154872</v>
      </c>
    </row>
    <row r="133" spans="1:8" s="107" customFormat="1" ht="60" x14ac:dyDescent="0.25">
      <c r="A133" s="11" t="s">
        <v>8</v>
      </c>
      <c r="B133" s="12" t="s">
        <v>2</v>
      </c>
      <c r="C133" s="59" t="s">
        <v>17</v>
      </c>
      <c r="D133" s="52" t="s">
        <v>118</v>
      </c>
      <c r="E133" s="10" t="s">
        <v>9</v>
      </c>
      <c r="F133" s="7"/>
      <c r="G133" s="13">
        <f>G134</f>
        <v>241</v>
      </c>
      <c r="H133" s="13">
        <f>H134</f>
        <v>241</v>
      </c>
    </row>
    <row r="134" spans="1:8" s="107" customFormat="1" ht="33" customHeight="1" x14ac:dyDescent="0.25">
      <c r="A134" s="16" t="s">
        <v>119</v>
      </c>
      <c r="B134" s="12" t="s">
        <v>2</v>
      </c>
      <c r="C134" s="59" t="s">
        <v>17</v>
      </c>
      <c r="D134" s="52" t="s">
        <v>118</v>
      </c>
      <c r="E134" s="10" t="s">
        <v>120</v>
      </c>
      <c r="F134" s="7"/>
      <c r="G134" s="13">
        <f>G135</f>
        <v>241</v>
      </c>
      <c r="H134" s="13">
        <f>H135</f>
        <v>241</v>
      </c>
    </row>
    <row r="135" spans="1:8" s="107" customFormat="1" ht="60.75" x14ac:dyDescent="0.25">
      <c r="A135" s="16" t="s">
        <v>121</v>
      </c>
      <c r="B135" s="12" t="s">
        <v>2</v>
      </c>
      <c r="C135" s="59" t="s">
        <v>17</v>
      </c>
      <c r="D135" s="52" t="s">
        <v>118</v>
      </c>
      <c r="E135" s="10" t="s">
        <v>122</v>
      </c>
      <c r="F135" s="10"/>
      <c r="G135" s="13">
        <f>G136+G138</f>
        <v>241</v>
      </c>
      <c r="H135" s="13">
        <f>H136+H138</f>
        <v>241</v>
      </c>
    </row>
    <row r="136" spans="1:8" s="107" customFormat="1" ht="105" x14ac:dyDescent="0.25">
      <c r="A136" s="15" t="s">
        <v>12</v>
      </c>
      <c r="B136" s="12" t="s">
        <v>2</v>
      </c>
      <c r="C136" s="59" t="s">
        <v>17</v>
      </c>
      <c r="D136" s="52" t="s">
        <v>118</v>
      </c>
      <c r="E136" s="10" t="s">
        <v>122</v>
      </c>
      <c r="F136" s="10" t="s">
        <v>13</v>
      </c>
      <c r="G136" s="13">
        <f>G137</f>
        <v>215</v>
      </c>
      <c r="H136" s="13">
        <f>H137</f>
        <v>215</v>
      </c>
    </row>
    <row r="137" spans="1:8" s="107" customFormat="1" ht="45" x14ac:dyDescent="0.25">
      <c r="A137" s="15" t="s">
        <v>14</v>
      </c>
      <c r="B137" s="12" t="s">
        <v>2</v>
      </c>
      <c r="C137" s="59" t="s">
        <v>17</v>
      </c>
      <c r="D137" s="52" t="s">
        <v>118</v>
      </c>
      <c r="E137" s="10" t="s">
        <v>122</v>
      </c>
      <c r="F137" s="10" t="s">
        <v>15</v>
      </c>
      <c r="G137" s="13">
        <v>215</v>
      </c>
      <c r="H137" s="13">
        <v>215</v>
      </c>
    </row>
    <row r="138" spans="1:8" s="107" customFormat="1" ht="45" x14ac:dyDescent="0.25">
      <c r="A138" s="15" t="s">
        <v>20</v>
      </c>
      <c r="B138" s="12" t="s">
        <v>2</v>
      </c>
      <c r="C138" s="59" t="s">
        <v>17</v>
      </c>
      <c r="D138" s="52" t="s">
        <v>118</v>
      </c>
      <c r="E138" s="10" t="s">
        <v>122</v>
      </c>
      <c r="F138" s="10" t="s">
        <v>21</v>
      </c>
      <c r="G138" s="13">
        <f>G139</f>
        <v>26</v>
      </c>
      <c r="H138" s="13">
        <f>H139</f>
        <v>26</v>
      </c>
    </row>
    <row r="139" spans="1:8" s="107" customFormat="1" ht="45" x14ac:dyDescent="0.25">
      <c r="A139" s="15" t="s">
        <v>22</v>
      </c>
      <c r="B139" s="12" t="s">
        <v>2</v>
      </c>
      <c r="C139" s="59" t="s">
        <v>17</v>
      </c>
      <c r="D139" s="52" t="s">
        <v>118</v>
      </c>
      <c r="E139" s="10" t="s">
        <v>122</v>
      </c>
      <c r="F139" s="10" t="s">
        <v>23</v>
      </c>
      <c r="G139" s="13">
        <v>26</v>
      </c>
      <c r="H139" s="13">
        <v>26</v>
      </c>
    </row>
    <row r="140" spans="1:8" s="107" customFormat="1" ht="75" x14ac:dyDescent="0.25">
      <c r="A140" s="22" t="s">
        <v>123</v>
      </c>
      <c r="B140" s="12" t="s">
        <v>2</v>
      </c>
      <c r="C140" s="59" t="s">
        <v>17</v>
      </c>
      <c r="D140" s="52" t="s">
        <v>118</v>
      </c>
      <c r="E140" s="10" t="s">
        <v>124</v>
      </c>
      <c r="F140" s="10"/>
      <c r="G140" s="13">
        <f>G141+G145</f>
        <v>154573</v>
      </c>
      <c r="H140" s="13">
        <f>H141+H145</f>
        <v>154631</v>
      </c>
    </row>
    <row r="141" spans="1:8" s="107" customFormat="1" ht="47.25" customHeight="1" x14ac:dyDescent="0.25">
      <c r="A141" s="16" t="s">
        <v>125</v>
      </c>
      <c r="B141" s="12" t="s">
        <v>2</v>
      </c>
      <c r="C141" s="59" t="s">
        <v>17</v>
      </c>
      <c r="D141" s="52" t="s">
        <v>118</v>
      </c>
      <c r="E141" s="10" t="s">
        <v>126</v>
      </c>
      <c r="F141" s="10"/>
      <c r="G141" s="13">
        <f t="shared" ref="G141:H143" si="13">G142</f>
        <v>152614</v>
      </c>
      <c r="H141" s="13">
        <f t="shared" si="13"/>
        <v>152614</v>
      </c>
    </row>
    <row r="142" spans="1:8" s="107" customFormat="1" ht="108.6" customHeight="1" x14ac:dyDescent="0.25">
      <c r="A142" s="16" t="s">
        <v>127</v>
      </c>
      <c r="B142" s="12" t="s">
        <v>2</v>
      </c>
      <c r="C142" s="59" t="s">
        <v>17</v>
      </c>
      <c r="D142" s="52" t="s">
        <v>118</v>
      </c>
      <c r="E142" s="10" t="s">
        <v>128</v>
      </c>
      <c r="F142" s="10"/>
      <c r="G142" s="13">
        <f t="shared" si="13"/>
        <v>152614</v>
      </c>
      <c r="H142" s="13">
        <f t="shared" si="13"/>
        <v>152614</v>
      </c>
    </row>
    <row r="143" spans="1:8" s="107" customFormat="1" ht="45" x14ac:dyDescent="0.25">
      <c r="A143" s="15" t="s">
        <v>20</v>
      </c>
      <c r="B143" s="12" t="s">
        <v>2</v>
      </c>
      <c r="C143" s="59" t="s">
        <v>17</v>
      </c>
      <c r="D143" s="52" t="s">
        <v>118</v>
      </c>
      <c r="E143" s="10" t="s">
        <v>128</v>
      </c>
      <c r="F143" s="10" t="s">
        <v>21</v>
      </c>
      <c r="G143" s="13">
        <f t="shared" si="13"/>
        <v>152614</v>
      </c>
      <c r="H143" s="13">
        <f t="shared" si="13"/>
        <v>152614</v>
      </c>
    </row>
    <row r="144" spans="1:8" s="107" customFormat="1" ht="45" x14ac:dyDescent="0.25">
      <c r="A144" s="15" t="s">
        <v>22</v>
      </c>
      <c r="B144" s="12" t="s">
        <v>2</v>
      </c>
      <c r="C144" s="59" t="s">
        <v>17</v>
      </c>
      <c r="D144" s="52" t="s">
        <v>118</v>
      </c>
      <c r="E144" s="10" t="s">
        <v>128</v>
      </c>
      <c r="F144" s="10" t="s">
        <v>23</v>
      </c>
      <c r="G144" s="13">
        <v>152614</v>
      </c>
      <c r="H144" s="13">
        <v>152614</v>
      </c>
    </row>
    <row r="145" spans="1:9" s="107" customFormat="1" ht="45" x14ac:dyDescent="0.25">
      <c r="A145" s="22" t="s">
        <v>129</v>
      </c>
      <c r="B145" s="12" t="s">
        <v>2</v>
      </c>
      <c r="C145" s="59" t="s">
        <v>17</v>
      </c>
      <c r="D145" s="52" t="s">
        <v>118</v>
      </c>
      <c r="E145" s="10" t="s">
        <v>130</v>
      </c>
      <c r="F145" s="10"/>
      <c r="G145" s="13">
        <f>G146+G149</f>
        <v>1959</v>
      </c>
      <c r="H145" s="13">
        <f>H146+H149</f>
        <v>2017</v>
      </c>
    </row>
    <row r="146" spans="1:9" s="107" customFormat="1" ht="60.75" x14ac:dyDescent="0.25">
      <c r="A146" s="16" t="s">
        <v>131</v>
      </c>
      <c r="B146" s="12" t="s">
        <v>2</v>
      </c>
      <c r="C146" s="59" t="s">
        <v>17</v>
      </c>
      <c r="D146" s="52" t="s">
        <v>118</v>
      </c>
      <c r="E146" s="10" t="s">
        <v>132</v>
      </c>
      <c r="F146" s="10"/>
      <c r="G146" s="13">
        <f>G147</f>
        <v>1167</v>
      </c>
      <c r="H146" s="13">
        <f>H147</f>
        <v>1215</v>
      </c>
      <c r="I146" s="108"/>
    </row>
    <row r="147" spans="1:9" s="107" customFormat="1" ht="45" x14ac:dyDescent="0.25">
      <c r="A147" s="15" t="s">
        <v>20</v>
      </c>
      <c r="B147" s="12" t="s">
        <v>2</v>
      </c>
      <c r="C147" s="59" t="s">
        <v>17</v>
      </c>
      <c r="D147" s="52" t="s">
        <v>118</v>
      </c>
      <c r="E147" s="10" t="s">
        <v>132</v>
      </c>
      <c r="F147" s="10" t="s">
        <v>21</v>
      </c>
      <c r="G147" s="13">
        <f>G148</f>
        <v>1167</v>
      </c>
      <c r="H147" s="13">
        <f>H148</f>
        <v>1215</v>
      </c>
      <c r="I147" s="108"/>
    </row>
    <row r="148" spans="1:9" s="107" customFormat="1" ht="45" x14ac:dyDescent="0.25">
      <c r="A148" s="15" t="s">
        <v>22</v>
      </c>
      <c r="B148" s="12" t="s">
        <v>2</v>
      </c>
      <c r="C148" s="59" t="s">
        <v>17</v>
      </c>
      <c r="D148" s="52" t="s">
        <v>118</v>
      </c>
      <c r="E148" s="10" t="s">
        <v>132</v>
      </c>
      <c r="F148" s="10" t="s">
        <v>23</v>
      </c>
      <c r="G148" s="13">
        <v>1167</v>
      </c>
      <c r="H148" s="13">
        <v>1215</v>
      </c>
      <c r="I148" s="108"/>
    </row>
    <row r="149" spans="1:9" s="107" customFormat="1" ht="15.75" x14ac:dyDescent="0.25">
      <c r="A149" s="27" t="s">
        <v>133</v>
      </c>
      <c r="B149" s="12" t="s">
        <v>2</v>
      </c>
      <c r="C149" s="59" t="s">
        <v>17</v>
      </c>
      <c r="D149" s="52" t="s">
        <v>118</v>
      </c>
      <c r="E149" s="10" t="s">
        <v>134</v>
      </c>
      <c r="F149" s="10"/>
      <c r="G149" s="13">
        <f>G150</f>
        <v>792</v>
      </c>
      <c r="H149" s="13">
        <f>H150</f>
        <v>802</v>
      </c>
    </row>
    <row r="150" spans="1:9" s="107" customFormat="1" x14ac:dyDescent="0.25">
      <c r="A150" s="15" t="s">
        <v>74</v>
      </c>
      <c r="B150" s="12" t="s">
        <v>2</v>
      </c>
      <c r="C150" s="59" t="s">
        <v>17</v>
      </c>
      <c r="D150" s="52" t="s">
        <v>118</v>
      </c>
      <c r="E150" s="10" t="s">
        <v>134</v>
      </c>
      <c r="F150" s="10" t="s">
        <v>75</v>
      </c>
      <c r="G150" s="13">
        <f>G151</f>
        <v>792</v>
      </c>
      <c r="H150" s="13">
        <f>H151</f>
        <v>802</v>
      </c>
    </row>
    <row r="151" spans="1:9" s="107" customFormat="1" x14ac:dyDescent="0.25">
      <c r="A151" s="15" t="s">
        <v>133</v>
      </c>
      <c r="B151" s="12" t="s">
        <v>2</v>
      </c>
      <c r="C151" s="59" t="s">
        <v>17</v>
      </c>
      <c r="D151" s="52" t="s">
        <v>118</v>
      </c>
      <c r="E151" s="10" t="s">
        <v>134</v>
      </c>
      <c r="F151" s="10" t="s">
        <v>135</v>
      </c>
      <c r="G151" s="13">
        <v>792</v>
      </c>
      <c r="H151" s="13">
        <v>802</v>
      </c>
    </row>
    <row r="152" spans="1:9" s="107" customFormat="1" ht="31.5" x14ac:dyDescent="0.25">
      <c r="A152" s="6" t="s">
        <v>136</v>
      </c>
      <c r="B152" s="3" t="s">
        <v>2</v>
      </c>
      <c r="C152" s="58" t="s">
        <v>17</v>
      </c>
      <c r="D152" s="51" t="s">
        <v>79</v>
      </c>
      <c r="E152" s="7"/>
      <c r="F152" s="7"/>
      <c r="G152" s="8">
        <f>G153</f>
        <v>105843</v>
      </c>
      <c r="H152" s="8">
        <f>H153</f>
        <v>92703</v>
      </c>
      <c r="I152" s="108"/>
    </row>
    <row r="153" spans="1:9" s="107" customFormat="1" ht="90" x14ac:dyDescent="0.25">
      <c r="A153" s="22" t="s">
        <v>137</v>
      </c>
      <c r="B153" s="12" t="s">
        <v>2</v>
      </c>
      <c r="C153" s="59" t="s">
        <v>17</v>
      </c>
      <c r="D153" s="52" t="s">
        <v>79</v>
      </c>
      <c r="E153" s="10" t="s">
        <v>138</v>
      </c>
      <c r="F153" s="10"/>
      <c r="G153" s="13">
        <f>G154+G158+G168</f>
        <v>105843</v>
      </c>
      <c r="H153" s="13">
        <f>H154+H158+H168+I173</f>
        <v>92703</v>
      </c>
      <c r="I153" s="108"/>
    </row>
    <row r="154" spans="1:9" s="107" customFormat="1" ht="30.75" x14ac:dyDescent="0.25">
      <c r="A154" s="16" t="s">
        <v>139</v>
      </c>
      <c r="B154" s="12" t="s">
        <v>2</v>
      </c>
      <c r="C154" s="59" t="s">
        <v>17</v>
      </c>
      <c r="D154" s="52" t="s">
        <v>79</v>
      </c>
      <c r="E154" s="10" t="s">
        <v>140</v>
      </c>
      <c r="F154" s="10"/>
      <c r="G154" s="13">
        <f t="shared" ref="G154:H156" si="14">G155</f>
        <v>20267</v>
      </c>
      <c r="H154" s="13">
        <f t="shared" si="14"/>
        <v>0</v>
      </c>
      <c r="I154" s="108"/>
    </row>
    <row r="155" spans="1:9" s="107" customFormat="1" ht="45.75" x14ac:dyDescent="0.25">
      <c r="A155" s="16" t="s">
        <v>141</v>
      </c>
      <c r="B155" s="12" t="s">
        <v>2</v>
      </c>
      <c r="C155" s="59" t="s">
        <v>17</v>
      </c>
      <c r="D155" s="52" t="s">
        <v>79</v>
      </c>
      <c r="E155" s="10" t="s">
        <v>142</v>
      </c>
      <c r="F155" s="10"/>
      <c r="G155" s="13">
        <f t="shared" si="14"/>
        <v>20267</v>
      </c>
      <c r="H155" s="13">
        <f t="shared" si="14"/>
        <v>0</v>
      </c>
      <c r="I155" s="108"/>
    </row>
    <row r="156" spans="1:9" s="107" customFormat="1" ht="45" x14ac:dyDescent="0.25">
      <c r="A156" s="15" t="s">
        <v>20</v>
      </c>
      <c r="B156" s="12" t="s">
        <v>2</v>
      </c>
      <c r="C156" s="59" t="s">
        <v>17</v>
      </c>
      <c r="D156" s="52" t="s">
        <v>79</v>
      </c>
      <c r="E156" s="10" t="s">
        <v>142</v>
      </c>
      <c r="F156" s="10" t="s">
        <v>21</v>
      </c>
      <c r="G156" s="13">
        <f t="shared" si="14"/>
        <v>20267</v>
      </c>
      <c r="H156" s="13">
        <f t="shared" si="14"/>
        <v>0</v>
      </c>
      <c r="I156" s="108"/>
    </row>
    <row r="157" spans="1:9" s="107" customFormat="1" ht="45" x14ac:dyDescent="0.25">
      <c r="A157" s="15" t="s">
        <v>22</v>
      </c>
      <c r="B157" s="12" t="s">
        <v>2</v>
      </c>
      <c r="C157" s="59" t="s">
        <v>17</v>
      </c>
      <c r="D157" s="52" t="s">
        <v>79</v>
      </c>
      <c r="E157" s="10" t="s">
        <v>142</v>
      </c>
      <c r="F157" s="10" t="s">
        <v>23</v>
      </c>
      <c r="G157" s="13">
        <v>20267</v>
      </c>
      <c r="H157" s="13">
        <v>0</v>
      </c>
      <c r="I157" s="108"/>
    </row>
    <row r="158" spans="1:9" s="107" customFormat="1" ht="30.75" x14ac:dyDescent="0.25">
      <c r="A158" s="16" t="s">
        <v>143</v>
      </c>
      <c r="B158" s="12" t="s">
        <v>2</v>
      </c>
      <c r="C158" s="59" t="s">
        <v>17</v>
      </c>
      <c r="D158" s="52" t="s">
        <v>79</v>
      </c>
      <c r="E158" s="10" t="s">
        <v>144</v>
      </c>
      <c r="F158" s="10"/>
      <c r="G158" s="13">
        <f>G159+G162+G165</f>
        <v>51839</v>
      </c>
      <c r="H158" s="13">
        <f>H159+H162+H165</f>
        <v>58966</v>
      </c>
      <c r="I158" s="108"/>
    </row>
    <row r="159" spans="1:9" s="107" customFormat="1" ht="32.25" customHeight="1" x14ac:dyDescent="0.25">
      <c r="A159" s="16" t="s">
        <v>145</v>
      </c>
      <c r="B159" s="12" t="s">
        <v>2</v>
      </c>
      <c r="C159" s="59" t="s">
        <v>17</v>
      </c>
      <c r="D159" s="52" t="s">
        <v>79</v>
      </c>
      <c r="E159" s="10" t="s">
        <v>146</v>
      </c>
      <c r="F159" s="10"/>
      <c r="G159" s="13">
        <f>G160</f>
        <v>15198</v>
      </c>
      <c r="H159" s="13">
        <f>H160</f>
        <v>22422</v>
      </c>
      <c r="I159" s="108"/>
    </row>
    <row r="160" spans="1:9" s="107" customFormat="1" ht="45" x14ac:dyDescent="0.25">
      <c r="A160" s="15" t="s">
        <v>20</v>
      </c>
      <c r="B160" s="12" t="s">
        <v>2</v>
      </c>
      <c r="C160" s="59" t="s">
        <v>17</v>
      </c>
      <c r="D160" s="52" t="s">
        <v>79</v>
      </c>
      <c r="E160" s="10" t="s">
        <v>146</v>
      </c>
      <c r="F160" s="10" t="s">
        <v>21</v>
      </c>
      <c r="G160" s="13">
        <f>G161</f>
        <v>15198</v>
      </c>
      <c r="H160" s="13">
        <f>H161</f>
        <v>22422</v>
      </c>
      <c r="I160" s="108"/>
    </row>
    <row r="161" spans="1:9" s="107" customFormat="1" ht="45" x14ac:dyDescent="0.25">
      <c r="A161" s="15" t="s">
        <v>22</v>
      </c>
      <c r="B161" s="12" t="s">
        <v>2</v>
      </c>
      <c r="C161" s="59" t="s">
        <v>17</v>
      </c>
      <c r="D161" s="52" t="s">
        <v>79</v>
      </c>
      <c r="E161" s="10" t="s">
        <v>146</v>
      </c>
      <c r="F161" s="10" t="s">
        <v>23</v>
      </c>
      <c r="G161" s="13">
        <v>15198</v>
      </c>
      <c r="H161" s="13">
        <v>22422</v>
      </c>
      <c r="I161" s="108"/>
    </row>
    <row r="162" spans="1:9" s="107" customFormat="1" ht="47.25" customHeight="1" x14ac:dyDescent="0.25">
      <c r="A162" s="16" t="s">
        <v>147</v>
      </c>
      <c r="B162" s="12" t="s">
        <v>2</v>
      </c>
      <c r="C162" s="59" t="s">
        <v>17</v>
      </c>
      <c r="D162" s="52" t="s">
        <v>79</v>
      </c>
      <c r="E162" s="10" t="s">
        <v>148</v>
      </c>
      <c r="F162" s="10"/>
      <c r="G162" s="13">
        <f>G163</f>
        <v>33541</v>
      </c>
      <c r="H162" s="13">
        <f>H163</f>
        <v>33444</v>
      </c>
    </row>
    <row r="163" spans="1:9" s="107" customFormat="1" ht="45" x14ac:dyDescent="0.25">
      <c r="A163" s="15" t="s">
        <v>20</v>
      </c>
      <c r="B163" s="12" t="s">
        <v>2</v>
      </c>
      <c r="C163" s="59" t="s">
        <v>17</v>
      </c>
      <c r="D163" s="52" t="s">
        <v>79</v>
      </c>
      <c r="E163" s="10" t="s">
        <v>148</v>
      </c>
      <c r="F163" s="10" t="s">
        <v>21</v>
      </c>
      <c r="G163" s="13">
        <f>G164</f>
        <v>33541</v>
      </c>
      <c r="H163" s="13">
        <f>H164</f>
        <v>33444</v>
      </c>
    </row>
    <row r="164" spans="1:9" s="107" customFormat="1" ht="45" x14ac:dyDescent="0.25">
      <c r="A164" s="15" t="s">
        <v>22</v>
      </c>
      <c r="B164" s="12" t="s">
        <v>2</v>
      </c>
      <c r="C164" s="59" t="s">
        <v>17</v>
      </c>
      <c r="D164" s="52" t="s">
        <v>79</v>
      </c>
      <c r="E164" s="10" t="s">
        <v>148</v>
      </c>
      <c r="F164" s="10" t="s">
        <v>23</v>
      </c>
      <c r="G164" s="13">
        <v>33541</v>
      </c>
      <c r="H164" s="13">
        <v>33444</v>
      </c>
    </row>
    <row r="165" spans="1:9" s="107" customFormat="1" ht="15.75" x14ac:dyDescent="0.25">
      <c r="A165" s="27" t="s">
        <v>133</v>
      </c>
      <c r="B165" s="12" t="s">
        <v>2</v>
      </c>
      <c r="C165" s="59" t="s">
        <v>17</v>
      </c>
      <c r="D165" s="52" t="s">
        <v>79</v>
      </c>
      <c r="E165" s="10" t="s">
        <v>149</v>
      </c>
      <c r="F165" s="10"/>
      <c r="G165" s="13">
        <f>G166</f>
        <v>3100</v>
      </c>
      <c r="H165" s="13">
        <f>H166</f>
        <v>3100</v>
      </c>
    </row>
    <row r="166" spans="1:9" s="107" customFormat="1" x14ac:dyDescent="0.25">
      <c r="A166" s="15" t="s">
        <v>74</v>
      </c>
      <c r="B166" s="12" t="s">
        <v>2</v>
      </c>
      <c r="C166" s="59" t="s">
        <v>17</v>
      </c>
      <c r="D166" s="52" t="s">
        <v>79</v>
      </c>
      <c r="E166" s="10" t="s">
        <v>149</v>
      </c>
      <c r="F166" s="10" t="s">
        <v>75</v>
      </c>
      <c r="G166" s="13">
        <f>G167</f>
        <v>3100</v>
      </c>
      <c r="H166" s="13">
        <f>H167</f>
        <v>3100</v>
      </c>
    </row>
    <row r="167" spans="1:9" s="107" customFormat="1" x14ac:dyDescent="0.25">
      <c r="A167" s="15" t="s">
        <v>133</v>
      </c>
      <c r="B167" s="12" t="s">
        <v>2</v>
      </c>
      <c r="C167" s="59" t="s">
        <v>17</v>
      </c>
      <c r="D167" s="52" t="s">
        <v>79</v>
      </c>
      <c r="E167" s="10" t="s">
        <v>149</v>
      </c>
      <c r="F167" s="10" t="s">
        <v>135</v>
      </c>
      <c r="G167" s="13">
        <v>3100</v>
      </c>
      <c r="H167" s="13">
        <v>3100</v>
      </c>
    </row>
    <row r="168" spans="1:9" s="107" customFormat="1" ht="29.25" customHeight="1" x14ac:dyDescent="0.25">
      <c r="A168" s="19" t="s">
        <v>150</v>
      </c>
      <c r="B168" s="12" t="s">
        <v>2</v>
      </c>
      <c r="C168" s="59" t="s">
        <v>17</v>
      </c>
      <c r="D168" s="52" t="s">
        <v>79</v>
      </c>
      <c r="E168" s="10" t="s">
        <v>452</v>
      </c>
      <c r="F168" s="10"/>
      <c r="G168" s="13">
        <f t="shared" ref="G168:H170" si="15">G169</f>
        <v>33737</v>
      </c>
      <c r="H168" s="13">
        <f t="shared" si="15"/>
        <v>33737</v>
      </c>
    </row>
    <row r="169" spans="1:9" s="107" customFormat="1" ht="33" customHeight="1" x14ac:dyDescent="0.25">
      <c r="A169" s="16" t="s">
        <v>145</v>
      </c>
      <c r="B169" s="12" t="s">
        <v>2</v>
      </c>
      <c r="C169" s="59" t="s">
        <v>17</v>
      </c>
      <c r="D169" s="52" t="s">
        <v>79</v>
      </c>
      <c r="E169" s="10" t="s">
        <v>453</v>
      </c>
      <c r="F169" s="10"/>
      <c r="G169" s="13">
        <f t="shared" si="15"/>
        <v>33737</v>
      </c>
      <c r="H169" s="13">
        <f t="shared" si="15"/>
        <v>33737</v>
      </c>
    </row>
    <row r="170" spans="1:9" s="107" customFormat="1" ht="45" x14ac:dyDescent="0.25">
      <c r="A170" s="15" t="s">
        <v>20</v>
      </c>
      <c r="B170" s="12" t="s">
        <v>2</v>
      </c>
      <c r="C170" s="59" t="s">
        <v>17</v>
      </c>
      <c r="D170" s="52" t="s">
        <v>79</v>
      </c>
      <c r="E170" s="10" t="s">
        <v>453</v>
      </c>
      <c r="F170" s="10" t="s">
        <v>21</v>
      </c>
      <c r="G170" s="13">
        <f t="shared" si="15"/>
        <v>33737</v>
      </c>
      <c r="H170" s="13">
        <f t="shared" si="15"/>
        <v>33737</v>
      </c>
    </row>
    <row r="171" spans="1:9" s="107" customFormat="1" ht="45" x14ac:dyDescent="0.25">
      <c r="A171" s="15" t="s">
        <v>22</v>
      </c>
      <c r="B171" s="12" t="s">
        <v>2</v>
      </c>
      <c r="C171" s="59" t="s">
        <v>17</v>
      </c>
      <c r="D171" s="52" t="s">
        <v>79</v>
      </c>
      <c r="E171" s="10" t="s">
        <v>453</v>
      </c>
      <c r="F171" s="10" t="s">
        <v>23</v>
      </c>
      <c r="G171" s="13">
        <v>33737</v>
      </c>
      <c r="H171" s="13">
        <v>33737</v>
      </c>
    </row>
    <row r="172" spans="1:9" s="107" customFormat="1" ht="31.5" x14ac:dyDescent="0.25">
      <c r="A172" s="6" t="s">
        <v>152</v>
      </c>
      <c r="B172" s="3" t="s">
        <v>2</v>
      </c>
      <c r="C172" s="58" t="s">
        <v>17</v>
      </c>
      <c r="D172" s="51" t="s">
        <v>153</v>
      </c>
      <c r="E172" s="7"/>
      <c r="F172" s="7"/>
      <c r="G172" s="8">
        <f>G173+G182+G189</f>
        <v>5311</v>
      </c>
      <c r="H172" s="8">
        <f>H173+H182+H189</f>
        <v>5320</v>
      </c>
    </row>
    <row r="173" spans="1:9" s="107" customFormat="1" ht="75" customHeight="1" x14ac:dyDescent="0.25">
      <c r="A173" s="14" t="s">
        <v>47</v>
      </c>
      <c r="B173" s="12" t="s">
        <v>2</v>
      </c>
      <c r="C173" s="59" t="s">
        <v>17</v>
      </c>
      <c r="D173" s="52" t="s">
        <v>153</v>
      </c>
      <c r="E173" s="10" t="s">
        <v>48</v>
      </c>
      <c r="F173" s="10"/>
      <c r="G173" s="13">
        <f>G174+G178</f>
        <v>1325</v>
      </c>
      <c r="H173" s="13">
        <f>H174+H178</f>
        <v>1325</v>
      </c>
    </row>
    <row r="174" spans="1:9" s="107" customFormat="1" ht="45.75" x14ac:dyDescent="0.25">
      <c r="A174" s="16" t="s">
        <v>154</v>
      </c>
      <c r="B174" s="12" t="s">
        <v>2</v>
      </c>
      <c r="C174" s="59" t="s">
        <v>17</v>
      </c>
      <c r="D174" s="52" t="s">
        <v>153</v>
      </c>
      <c r="E174" s="10" t="s">
        <v>155</v>
      </c>
      <c r="F174" s="10"/>
      <c r="G174" s="13">
        <f t="shared" ref="G174:H176" si="16">G175</f>
        <v>1275</v>
      </c>
      <c r="H174" s="13">
        <f t="shared" si="16"/>
        <v>1275</v>
      </c>
    </row>
    <row r="175" spans="1:9" s="107" customFormat="1" ht="15.75" customHeight="1" x14ac:dyDescent="0.25">
      <c r="A175" s="16" t="s">
        <v>156</v>
      </c>
      <c r="B175" s="12" t="s">
        <v>2</v>
      </c>
      <c r="C175" s="59" t="s">
        <v>17</v>
      </c>
      <c r="D175" s="52" t="s">
        <v>153</v>
      </c>
      <c r="E175" s="10" t="s">
        <v>157</v>
      </c>
      <c r="F175" s="10"/>
      <c r="G175" s="13">
        <f t="shared" si="16"/>
        <v>1275</v>
      </c>
      <c r="H175" s="13">
        <f t="shared" si="16"/>
        <v>1275</v>
      </c>
      <c r="I175" s="108"/>
    </row>
    <row r="176" spans="1:9" s="107" customFormat="1" ht="15.75" x14ac:dyDescent="0.25">
      <c r="A176" s="28" t="s">
        <v>24</v>
      </c>
      <c r="B176" s="12" t="s">
        <v>2</v>
      </c>
      <c r="C176" s="59" t="s">
        <v>17</v>
      </c>
      <c r="D176" s="52" t="s">
        <v>153</v>
      </c>
      <c r="E176" s="10" t="s">
        <v>157</v>
      </c>
      <c r="F176" s="10" t="s">
        <v>25</v>
      </c>
      <c r="G176" s="13">
        <f t="shared" si="16"/>
        <v>1275</v>
      </c>
      <c r="H176" s="13">
        <f t="shared" si="16"/>
        <v>1275</v>
      </c>
      <c r="I176" s="108"/>
    </row>
    <row r="177" spans="1:8" s="107" customFormat="1" ht="78" customHeight="1" x14ac:dyDescent="0.25">
      <c r="A177" s="28" t="s">
        <v>158</v>
      </c>
      <c r="B177" s="12" t="s">
        <v>2</v>
      </c>
      <c r="C177" s="59" t="s">
        <v>17</v>
      </c>
      <c r="D177" s="52" t="s">
        <v>153</v>
      </c>
      <c r="E177" s="10" t="s">
        <v>157</v>
      </c>
      <c r="F177" s="10" t="s">
        <v>159</v>
      </c>
      <c r="G177" s="13">
        <v>1275</v>
      </c>
      <c r="H177" s="13">
        <v>1275</v>
      </c>
    </row>
    <row r="178" spans="1:8" s="107" customFormat="1" ht="30.75" x14ac:dyDescent="0.25">
      <c r="A178" s="16" t="s">
        <v>160</v>
      </c>
      <c r="B178" s="12" t="s">
        <v>2</v>
      </c>
      <c r="C178" s="59" t="s">
        <v>17</v>
      </c>
      <c r="D178" s="52" t="s">
        <v>153</v>
      </c>
      <c r="E178" s="10" t="s">
        <v>161</v>
      </c>
      <c r="F178" s="10"/>
      <c r="G178" s="13">
        <f t="shared" ref="G178:H180" si="17">G179</f>
        <v>50</v>
      </c>
      <c r="H178" s="13">
        <f t="shared" si="17"/>
        <v>50</v>
      </c>
    </row>
    <row r="179" spans="1:8" s="107" customFormat="1" ht="18.75" customHeight="1" x14ac:dyDescent="0.25">
      <c r="A179" s="16" t="s">
        <v>156</v>
      </c>
      <c r="B179" s="12" t="s">
        <v>2</v>
      </c>
      <c r="C179" s="59" t="s">
        <v>17</v>
      </c>
      <c r="D179" s="52" t="s">
        <v>153</v>
      </c>
      <c r="E179" s="10" t="s">
        <v>162</v>
      </c>
      <c r="F179" s="10"/>
      <c r="G179" s="13">
        <f t="shared" si="17"/>
        <v>50</v>
      </c>
      <c r="H179" s="13">
        <f t="shared" si="17"/>
        <v>50</v>
      </c>
    </row>
    <row r="180" spans="1:8" s="107" customFormat="1" ht="15.75" x14ac:dyDescent="0.25">
      <c r="A180" s="28" t="s">
        <v>24</v>
      </c>
      <c r="B180" s="12" t="s">
        <v>2</v>
      </c>
      <c r="C180" s="59" t="s">
        <v>17</v>
      </c>
      <c r="D180" s="52" t="s">
        <v>153</v>
      </c>
      <c r="E180" s="10" t="s">
        <v>162</v>
      </c>
      <c r="F180" s="10" t="s">
        <v>25</v>
      </c>
      <c r="G180" s="13">
        <f t="shared" si="17"/>
        <v>50</v>
      </c>
      <c r="H180" s="13">
        <f t="shared" si="17"/>
        <v>50</v>
      </c>
    </row>
    <row r="181" spans="1:8" s="107" customFormat="1" ht="74.25" customHeight="1" x14ac:dyDescent="0.25">
      <c r="A181" s="28" t="s">
        <v>158</v>
      </c>
      <c r="B181" s="12" t="s">
        <v>2</v>
      </c>
      <c r="C181" s="59" t="s">
        <v>17</v>
      </c>
      <c r="D181" s="52" t="s">
        <v>153</v>
      </c>
      <c r="E181" s="10" t="s">
        <v>162</v>
      </c>
      <c r="F181" s="10" t="s">
        <v>159</v>
      </c>
      <c r="G181" s="13">
        <v>50</v>
      </c>
      <c r="H181" s="13">
        <v>50</v>
      </c>
    </row>
    <row r="182" spans="1:8" s="107" customFormat="1" ht="60" x14ac:dyDescent="0.25">
      <c r="A182" s="23" t="s">
        <v>8</v>
      </c>
      <c r="B182" s="12" t="s">
        <v>2</v>
      </c>
      <c r="C182" s="59" t="s">
        <v>17</v>
      </c>
      <c r="D182" s="52" t="s">
        <v>153</v>
      </c>
      <c r="E182" s="10" t="s">
        <v>9</v>
      </c>
      <c r="F182" s="10"/>
      <c r="G182" s="13">
        <f>G183</f>
        <v>3856</v>
      </c>
      <c r="H182" s="13">
        <f>H183</f>
        <v>3860</v>
      </c>
    </row>
    <row r="183" spans="1:8" s="107" customFormat="1" ht="47.25" customHeight="1" x14ac:dyDescent="0.25">
      <c r="A183" s="16" t="s">
        <v>163</v>
      </c>
      <c r="B183" s="12" t="s">
        <v>2</v>
      </c>
      <c r="C183" s="59" t="s">
        <v>17</v>
      </c>
      <c r="D183" s="52" t="s">
        <v>153</v>
      </c>
      <c r="E183" s="10" t="s">
        <v>164</v>
      </c>
      <c r="F183" s="10"/>
      <c r="G183" s="13">
        <f>G184</f>
        <v>3856</v>
      </c>
      <c r="H183" s="13">
        <f>H184</f>
        <v>3860</v>
      </c>
    </row>
    <row r="184" spans="1:8" s="107" customFormat="1" ht="30" x14ac:dyDescent="0.25">
      <c r="A184" s="22" t="s">
        <v>165</v>
      </c>
      <c r="B184" s="12" t="s">
        <v>2</v>
      </c>
      <c r="C184" s="59" t="s">
        <v>17</v>
      </c>
      <c r="D184" s="52" t="s">
        <v>153</v>
      </c>
      <c r="E184" s="10" t="s">
        <v>166</v>
      </c>
      <c r="F184" s="10"/>
      <c r="G184" s="13">
        <f>G185+G187</f>
        <v>3856</v>
      </c>
      <c r="H184" s="13">
        <f>H185+H187</f>
        <v>3860</v>
      </c>
    </row>
    <row r="185" spans="1:8" s="107" customFormat="1" ht="105" x14ac:dyDescent="0.25">
      <c r="A185" s="15" t="s">
        <v>12</v>
      </c>
      <c r="B185" s="12" t="s">
        <v>2</v>
      </c>
      <c r="C185" s="59" t="s">
        <v>17</v>
      </c>
      <c r="D185" s="52" t="s">
        <v>153</v>
      </c>
      <c r="E185" s="10" t="s">
        <v>166</v>
      </c>
      <c r="F185" s="10" t="s">
        <v>13</v>
      </c>
      <c r="G185" s="13">
        <f>G186</f>
        <v>2998</v>
      </c>
      <c r="H185" s="13">
        <f>H186</f>
        <v>2998</v>
      </c>
    </row>
    <row r="186" spans="1:8" s="107" customFormat="1" ht="45" x14ac:dyDescent="0.25">
      <c r="A186" s="15" t="s">
        <v>14</v>
      </c>
      <c r="B186" s="12" t="s">
        <v>2</v>
      </c>
      <c r="C186" s="59" t="s">
        <v>17</v>
      </c>
      <c r="D186" s="52" t="s">
        <v>153</v>
      </c>
      <c r="E186" s="10" t="s">
        <v>166</v>
      </c>
      <c r="F186" s="10" t="s">
        <v>15</v>
      </c>
      <c r="G186" s="13">
        <v>2998</v>
      </c>
      <c r="H186" s="13">
        <v>2998</v>
      </c>
    </row>
    <row r="187" spans="1:8" s="107" customFormat="1" ht="45" x14ac:dyDescent="0.25">
      <c r="A187" s="15" t="s">
        <v>20</v>
      </c>
      <c r="B187" s="12" t="s">
        <v>2</v>
      </c>
      <c r="C187" s="59" t="s">
        <v>17</v>
      </c>
      <c r="D187" s="52" t="s">
        <v>153</v>
      </c>
      <c r="E187" s="10" t="s">
        <v>166</v>
      </c>
      <c r="F187" s="10" t="s">
        <v>21</v>
      </c>
      <c r="G187" s="13">
        <f>G188</f>
        <v>858</v>
      </c>
      <c r="H187" s="13">
        <f>H188</f>
        <v>862</v>
      </c>
    </row>
    <row r="188" spans="1:8" s="107" customFormat="1" ht="45" x14ac:dyDescent="0.25">
      <c r="A188" s="15" t="s">
        <v>22</v>
      </c>
      <c r="B188" s="12" t="s">
        <v>2</v>
      </c>
      <c r="C188" s="59" t="s">
        <v>17</v>
      </c>
      <c r="D188" s="52" t="s">
        <v>153</v>
      </c>
      <c r="E188" s="10" t="s">
        <v>166</v>
      </c>
      <c r="F188" s="10" t="s">
        <v>23</v>
      </c>
      <c r="G188" s="13">
        <v>858</v>
      </c>
      <c r="H188" s="13">
        <v>862</v>
      </c>
    </row>
    <row r="189" spans="1:8" s="107" customFormat="1" ht="75" x14ac:dyDescent="0.25">
      <c r="A189" s="22" t="s">
        <v>454</v>
      </c>
      <c r="B189" s="12" t="s">
        <v>2</v>
      </c>
      <c r="C189" s="59" t="s">
        <v>17</v>
      </c>
      <c r="D189" s="52" t="s">
        <v>153</v>
      </c>
      <c r="E189" s="10" t="s">
        <v>65</v>
      </c>
      <c r="F189" s="10"/>
      <c r="G189" s="13">
        <f t="shared" ref="G189:H192" si="18">G190</f>
        <v>130</v>
      </c>
      <c r="H189" s="13">
        <f t="shared" si="18"/>
        <v>135</v>
      </c>
    </row>
    <row r="190" spans="1:8" s="107" customFormat="1" ht="30" customHeight="1" x14ac:dyDescent="0.25">
      <c r="A190" s="16" t="s">
        <v>169</v>
      </c>
      <c r="B190" s="12" t="s">
        <v>2</v>
      </c>
      <c r="C190" s="59" t="s">
        <v>17</v>
      </c>
      <c r="D190" s="52" t="s">
        <v>153</v>
      </c>
      <c r="E190" s="10" t="s">
        <v>170</v>
      </c>
      <c r="F190" s="10"/>
      <c r="G190" s="13">
        <f t="shared" si="18"/>
        <v>130</v>
      </c>
      <c r="H190" s="13">
        <f t="shared" si="18"/>
        <v>135</v>
      </c>
    </row>
    <row r="191" spans="1:8" s="107" customFormat="1" ht="30" x14ac:dyDescent="0.25">
      <c r="A191" s="22" t="s">
        <v>171</v>
      </c>
      <c r="B191" s="12" t="s">
        <v>2</v>
      </c>
      <c r="C191" s="59" t="s">
        <v>17</v>
      </c>
      <c r="D191" s="52" t="s">
        <v>153</v>
      </c>
      <c r="E191" s="10" t="s">
        <v>172</v>
      </c>
      <c r="F191" s="10"/>
      <c r="G191" s="13">
        <f t="shared" si="18"/>
        <v>130</v>
      </c>
      <c r="H191" s="13">
        <f t="shared" si="18"/>
        <v>135</v>
      </c>
    </row>
    <row r="192" spans="1:8" s="107" customFormat="1" ht="45" x14ac:dyDescent="0.25">
      <c r="A192" s="15" t="s">
        <v>20</v>
      </c>
      <c r="B192" s="12" t="s">
        <v>2</v>
      </c>
      <c r="C192" s="59" t="s">
        <v>17</v>
      </c>
      <c r="D192" s="52" t="s">
        <v>153</v>
      </c>
      <c r="E192" s="10" t="s">
        <v>172</v>
      </c>
      <c r="F192" s="10" t="s">
        <v>21</v>
      </c>
      <c r="G192" s="13">
        <f t="shared" si="18"/>
        <v>130</v>
      </c>
      <c r="H192" s="13">
        <f t="shared" si="18"/>
        <v>135</v>
      </c>
    </row>
    <row r="193" spans="1:8" s="107" customFormat="1" ht="45" x14ac:dyDescent="0.25">
      <c r="A193" s="15" t="s">
        <v>22</v>
      </c>
      <c r="B193" s="12" t="s">
        <v>2</v>
      </c>
      <c r="C193" s="59" t="s">
        <v>17</v>
      </c>
      <c r="D193" s="52" t="s">
        <v>153</v>
      </c>
      <c r="E193" s="10" t="s">
        <v>172</v>
      </c>
      <c r="F193" s="10" t="s">
        <v>23</v>
      </c>
      <c r="G193" s="13">
        <v>130</v>
      </c>
      <c r="H193" s="13">
        <v>135</v>
      </c>
    </row>
    <row r="194" spans="1:8" s="107" customFormat="1" ht="31.5" x14ac:dyDescent="0.25">
      <c r="A194" s="6" t="s">
        <v>173</v>
      </c>
      <c r="B194" s="3" t="s">
        <v>2</v>
      </c>
      <c r="C194" s="58" t="s">
        <v>102</v>
      </c>
      <c r="D194" s="51" t="s">
        <v>5</v>
      </c>
      <c r="E194" s="7"/>
      <c r="F194" s="7"/>
      <c r="G194" s="8">
        <f>G195+G209+G224</f>
        <v>108018</v>
      </c>
      <c r="H194" s="8">
        <f>H195+H209+H224</f>
        <v>108018</v>
      </c>
    </row>
    <row r="195" spans="1:8" s="107" customFormat="1" ht="15.75" x14ac:dyDescent="0.25">
      <c r="A195" s="6" t="s">
        <v>174</v>
      </c>
      <c r="B195" s="3" t="s">
        <v>2</v>
      </c>
      <c r="C195" s="58" t="s">
        <v>102</v>
      </c>
      <c r="D195" s="51" t="s">
        <v>4</v>
      </c>
      <c r="E195" s="7"/>
      <c r="F195" s="7"/>
      <c r="G195" s="8">
        <f>G196+G204</f>
        <v>7029</v>
      </c>
      <c r="H195" s="8">
        <f>H196+H204</f>
        <v>7029</v>
      </c>
    </row>
    <row r="196" spans="1:8" s="107" customFormat="1" ht="75" x14ac:dyDescent="0.25">
      <c r="A196" s="22" t="s">
        <v>95</v>
      </c>
      <c r="B196" s="12" t="s">
        <v>2</v>
      </c>
      <c r="C196" s="59" t="s">
        <v>102</v>
      </c>
      <c r="D196" s="52" t="s">
        <v>4</v>
      </c>
      <c r="E196" s="10" t="s">
        <v>96</v>
      </c>
      <c r="F196" s="10"/>
      <c r="G196" s="13">
        <f>G197</f>
        <v>5885</v>
      </c>
      <c r="H196" s="13">
        <f>H197</f>
        <v>5885</v>
      </c>
    </row>
    <row r="197" spans="1:8" s="107" customFormat="1" ht="30.75" x14ac:dyDescent="0.25">
      <c r="A197" s="16" t="s">
        <v>175</v>
      </c>
      <c r="B197" s="12" t="s">
        <v>2</v>
      </c>
      <c r="C197" s="59" t="s">
        <v>102</v>
      </c>
      <c r="D197" s="52" t="s">
        <v>4</v>
      </c>
      <c r="E197" s="10" t="s">
        <v>176</v>
      </c>
      <c r="F197" s="10"/>
      <c r="G197" s="13">
        <f>G198+G201</f>
        <v>5885</v>
      </c>
      <c r="H197" s="13">
        <f>H198+H201</f>
        <v>5885</v>
      </c>
    </row>
    <row r="198" spans="1:8" s="107" customFormat="1" ht="30" x14ac:dyDescent="0.25">
      <c r="A198" s="11" t="s">
        <v>177</v>
      </c>
      <c r="B198" s="12" t="s">
        <v>2</v>
      </c>
      <c r="C198" s="59" t="s">
        <v>102</v>
      </c>
      <c r="D198" s="52" t="s">
        <v>4</v>
      </c>
      <c r="E198" s="10" t="s">
        <v>178</v>
      </c>
      <c r="F198" s="10"/>
      <c r="G198" s="13">
        <f>G199</f>
        <v>681</v>
      </c>
      <c r="H198" s="13">
        <f>H199</f>
        <v>681</v>
      </c>
    </row>
    <row r="199" spans="1:8" s="107" customFormat="1" ht="45" x14ac:dyDescent="0.25">
      <c r="A199" s="15" t="s">
        <v>20</v>
      </c>
      <c r="B199" s="12" t="s">
        <v>2</v>
      </c>
      <c r="C199" s="59" t="s">
        <v>102</v>
      </c>
      <c r="D199" s="52" t="s">
        <v>4</v>
      </c>
      <c r="E199" s="10" t="s">
        <v>178</v>
      </c>
      <c r="F199" s="10" t="s">
        <v>21</v>
      </c>
      <c r="G199" s="13">
        <f>G200</f>
        <v>681</v>
      </c>
      <c r="H199" s="13">
        <f>H200</f>
        <v>681</v>
      </c>
    </row>
    <row r="200" spans="1:8" s="107" customFormat="1" ht="45" x14ac:dyDescent="0.25">
      <c r="A200" s="15" t="s">
        <v>22</v>
      </c>
      <c r="B200" s="12" t="s">
        <v>2</v>
      </c>
      <c r="C200" s="59" t="s">
        <v>102</v>
      </c>
      <c r="D200" s="52" t="s">
        <v>4</v>
      </c>
      <c r="E200" s="10" t="s">
        <v>178</v>
      </c>
      <c r="F200" s="10" t="s">
        <v>23</v>
      </c>
      <c r="G200" s="13">
        <v>681</v>
      </c>
      <c r="H200" s="13">
        <v>681</v>
      </c>
    </row>
    <row r="201" spans="1:8" s="107" customFormat="1" ht="30" x14ac:dyDescent="0.25">
      <c r="A201" s="22" t="s">
        <v>179</v>
      </c>
      <c r="B201" s="12" t="s">
        <v>2</v>
      </c>
      <c r="C201" s="59" t="s">
        <v>102</v>
      </c>
      <c r="D201" s="52" t="s">
        <v>4</v>
      </c>
      <c r="E201" s="10" t="s">
        <v>180</v>
      </c>
      <c r="F201" s="10"/>
      <c r="G201" s="13">
        <f>G202</f>
        <v>5204</v>
      </c>
      <c r="H201" s="13">
        <f>H202</f>
        <v>5204</v>
      </c>
    </row>
    <row r="202" spans="1:8" s="107" customFormat="1" ht="45" x14ac:dyDescent="0.25">
      <c r="A202" s="15" t="s">
        <v>20</v>
      </c>
      <c r="B202" s="12" t="s">
        <v>2</v>
      </c>
      <c r="C202" s="59" t="s">
        <v>102</v>
      </c>
      <c r="D202" s="52" t="s">
        <v>4</v>
      </c>
      <c r="E202" s="10" t="s">
        <v>180</v>
      </c>
      <c r="F202" s="10" t="s">
        <v>21</v>
      </c>
      <c r="G202" s="13">
        <f>G203</f>
        <v>5204</v>
      </c>
      <c r="H202" s="13">
        <f>H203</f>
        <v>5204</v>
      </c>
    </row>
    <row r="203" spans="1:8" s="107" customFormat="1" ht="45" x14ac:dyDescent="0.25">
      <c r="A203" s="15" t="s">
        <v>22</v>
      </c>
      <c r="B203" s="12" t="s">
        <v>2</v>
      </c>
      <c r="C203" s="59" t="s">
        <v>102</v>
      </c>
      <c r="D203" s="52" t="s">
        <v>4</v>
      </c>
      <c r="E203" s="10" t="s">
        <v>180</v>
      </c>
      <c r="F203" s="10" t="s">
        <v>23</v>
      </c>
      <c r="G203" s="13">
        <v>5204</v>
      </c>
      <c r="H203" s="13">
        <v>5204</v>
      </c>
    </row>
    <row r="204" spans="1:8" s="107" customFormat="1" ht="75" x14ac:dyDescent="0.25">
      <c r="A204" s="22" t="s">
        <v>455</v>
      </c>
      <c r="B204" s="12" t="s">
        <v>2</v>
      </c>
      <c r="C204" s="59" t="s">
        <v>102</v>
      </c>
      <c r="D204" s="52" t="s">
        <v>4</v>
      </c>
      <c r="E204" s="10" t="s">
        <v>440</v>
      </c>
      <c r="F204" s="10"/>
      <c r="G204" s="13">
        <f t="shared" ref="G204:H207" si="19">G205</f>
        <v>1144</v>
      </c>
      <c r="H204" s="13">
        <f t="shared" si="19"/>
        <v>1144</v>
      </c>
    </row>
    <row r="205" spans="1:8" s="107" customFormat="1" ht="47.25" customHeight="1" x14ac:dyDescent="0.25">
      <c r="A205" s="16" t="s">
        <v>456</v>
      </c>
      <c r="B205" s="12" t="s">
        <v>2</v>
      </c>
      <c r="C205" s="59" t="s">
        <v>102</v>
      </c>
      <c r="D205" s="52" t="s">
        <v>4</v>
      </c>
      <c r="E205" s="10" t="s">
        <v>457</v>
      </c>
      <c r="F205" s="10"/>
      <c r="G205" s="13">
        <f t="shared" si="19"/>
        <v>1144</v>
      </c>
      <c r="H205" s="13">
        <f t="shared" si="19"/>
        <v>1144</v>
      </c>
    </row>
    <row r="206" spans="1:8" s="107" customFormat="1" ht="90.75" x14ac:dyDescent="0.25">
      <c r="A206" s="16" t="s">
        <v>189</v>
      </c>
      <c r="B206" s="12" t="s">
        <v>2</v>
      </c>
      <c r="C206" s="59" t="s">
        <v>102</v>
      </c>
      <c r="D206" s="52" t="s">
        <v>4</v>
      </c>
      <c r="E206" s="10" t="s">
        <v>458</v>
      </c>
      <c r="F206" s="10"/>
      <c r="G206" s="13">
        <f t="shared" si="19"/>
        <v>1144</v>
      </c>
      <c r="H206" s="13">
        <f t="shared" si="19"/>
        <v>1144</v>
      </c>
    </row>
    <row r="207" spans="1:8" s="107" customFormat="1" ht="45" x14ac:dyDescent="0.25">
      <c r="A207" s="15" t="s">
        <v>20</v>
      </c>
      <c r="B207" s="12" t="s">
        <v>2</v>
      </c>
      <c r="C207" s="59" t="s">
        <v>102</v>
      </c>
      <c r="D207" s="52" t="s">
        <v>4</v>
      </c>
      <c r="E207" s="10" t="s">
        <v>458</v>
      </c>
      <c r="F207" s="10" t="s">
        <v>21</v>
      </c>
      <c r="G207" s="13">
        <f t="shared" si="19"/>
        <v>1144</v>
      </c>
      <c r="H207" s="13">
        <f t="shared" si="19"/>
        <v>1144</v>
      </c>
    </row>
    <row r="208" spans="1:8" s="107" customFormat="1" ht="45" x14ac:dyDescent="0.25">
      <c r="A208" s="15" t="s">
        <v>22</v>
      </c>
      <c r="B208" s="12" t="s">
        <v>2</v>
      </c>
      <c r="C208" s="59" t="s">
        <v>102</v>
      </c>
      <c r="D208" s="52" t="s">
        <v>4</v>
      </c>
      <c r="E208" s="10" t="s">
        <v>458</v>
      </c>
      <c r="F208" s="10" t="s">
        <v>23</v>
      </c>
      <c r="G208" s="13">
        <v>1144</v>
      </c>
      <c r="H208" s="13">
        <v>1144</v>
      </c>
    </row>
    <row r="209" spans="1:8" s="107" customFormat="1" ht="15.75" x14ac:dyDescent="0.25">
      <c r="A209" s="6" t="s">
        <v>190</v>
      </c>
      <c r="B209" s="3" t="s">
        <v>2</v>
      </c>
      <c r="C209" s="58" t="s">
        <v>102</v>
      </c>
      <c r="D209" s="51" t="s">
        <v>7</v>
      </c>
      <c r="E209" s="7"/>
      <c r="F209" s="7"/>
      <c r="G209" s="8">
        <f>G210+G221</f>
        <v>99413</v>
      </c>
      <c r="H209" s="8">
        <f>H210+H221</f>
        <v>99413</v>
      </c>
    </row>
    <row r="210" spans="1:8" s="107" customFormat="1" ht="75" x14ac:dyDescent="0.25">
      <c r="A210" s="22" t="s">
        <v>95</v>
      </c>
      <c r="B210" s="12" t="s">
        <v>2</v>
      </c>
      <c r="C210" s="59" t="s">
        <v>102</v>
      </c>
      <c r="D210" s="52" t="s">
        <v>7</v>
      </c>
      <c r="E210" s="10" t="s">
        <v>96</v>
      </c>
      <c r="F210" s="10"/>
      <c r="G210" s="13">
        <f>G211+G217</f>
        <v>98589</v>
      </c>
      <c r="H210" s="13">
        <f>H211+H217</f>
        <v>98589</v>
      </c>
    </row>
    <row r="211" spans="1:8" s="107" customFormat="1" ht="60.75" x14ac:dyDescent="0.25">
      <c r="A211" s="16" t="s">
        <v>191</v>
      </c>
      <c r="B211" s="12" t="s">
        <v>2</v>
      </c>
      <c r="C211" s="59" t="s">
        <v>102</v>
      </c>
      <c r="D211" s="52" t="s">
        <v>7</v>
      </c>
      <c r="E211" s="10" t="s">
        <v>192</v>
      </c>
      <c r="F211" s="10"/>
      <c r="G211" s="13">
        <f>G212</f>
        <v>17762</v>
      </c>
      <c r="H211" s="13">
        <f>H212</f>
        <v>17762</v>
      </c>
    </row>
    <row r="212" spans="1:8" s="107" customFormat="1" ht="60.75" x14ac:dyDescent="0.25">
      <c r="A212" s="16" t="s">
        <v>193</v>
      </c>
      <c r="B212" s="12" t="s">
        <v>2</v>
      </c>
      <c r="C212" s="59" t="s">
        <v>102</v>
      </c>
      <c r="D212" s="52" t="s">
        <v>7</v>
      </c>
      <c r="E212" s="10" t="s">
        <v>194</v>
      </c>
      <c r="F212" s="10"/>
      <c r="G212" s="13">
        <f>G213+G215</f>
        <v>17762</v>
      </c>
      <c r="H212" s="13">
        <f>H213+H215</f>
        <v>17762</v>
      </c>
    </row>
    <row r="213" spans="1:8" s="107" customFormat="1" ht="45" x14ac:dyDescent="0.25">
      <c r="A213" s="15" t="s">
        <v>20</v>
      </c>
      <c r="B213" s="12" t="s">
        <v>2</v>
      </c>
      <c r="C213" s="59" t="s">
        <v>102</v>
      </c>
      <c r="D213" s="52" t="s">
        <v>7</v>
      </c>
      <c r="E213" s="10" t="s">
        <v>194</v>
      </c>
      <c r="F213" s="10" t="s">
        <v>21</v>
      </c>
      <c r="G213" s="13">
        <f>G214</f>
        <v>13562</v>
      </c>
      <c r="H213" s="13">
        <f>H214</f>
        <v>13562</v>
      </c>
    </row>
    <row r="214" spans="1:8" s="107" customFormat="1" ht="45" x14ac:dyDescent="0.25">
      <c r="A214" s="15" t="s">
        <v>22</v>
      </c>
      <c r="B214" s="12" t="s">
        <v>2</v>
      </c>
      <c r="C214" s="59" t="s">
        <v>102</v>
      </c>
      <c r="D214" s="52" t="s">
        <v>7</v>
      </c>
      <c r="E214" s="10" t="s">
        <v>194</v>
      </c>
      <c r="F214" s="10" t="s">
        <v>23</v>
      </c>
      <c r="G214" s="13">
        <v>13562</v>
      </c>
      <c r="H214" s="13">
        <v>13562</v>
      </c>
    </row>
    <row r="215" spans="1:8" s="107" customFormat="1" ht="45" x14ac:dyDescent="0.25">
      <c r="A215" s="15" t="s">
        <v>113</v>
      </c>
      <c r="B215" s="12" t="s">
        <v>2</v>
      </c>
      <c r="C215" s="59" t="s">
        <v>102</v>
      </c>
      <c r="D215" s="52" t="s">
        <v>7</v>
      </c>
      <c r="E215" s="10" t="s">
        <v>194</v>
      </c>
      <c r="F215" s="10" t="s">
        <v>114</v>
      </c>
      <c r="G215" s="13">
        <f>G216</f>
        <v>4200</v>
      </c>
      <c r="H215" s="13">
        <f>H216</f>
        <v>4200</v>
      </c>
    </row>
    <row r="216" spans="1:8" s="107" customFormat="1" x14ac:dyDescent="0.25">
      <c r="A216" s="15" t="s">
        <v>115</v>
      </c>
      <c r="B216" s="12" t="s">
        <v>2</v>
      </c>
      <c r="C216" s="59" t="s">
        <v>102</v>
      </c>
      <c r="D216" s="52" t="s">
        <v>7</v>
      </c>
      <c r="E216" s="10" t="s">
        <v>194</v>
      </c>
      <c r="F216" s="10" t="s">
        <v>116</v>
      </c>
      <c r="G216" s="13">
        <v>4200</v>
      </c>
      <c r="H216" s="13">
        <v>4200</v>
      </c>
    </row>
    <row r="217" spans="1:8" s="107" customFormat="1" ht="60.75" x14ac:dyDescent="0.25">
      <c r="A217" s="16" t="s">
        <v>199</v>
      </c>
      <c r="B217" s="12" t="s">
        <v>2</v>
      </c>
      <c r="C217" s="59" t="s">
        <v>102</v>
      </c>
      <c r="D217" s="52" t="s">
        <v>7</v>
      </c>
      <c r="E217" s="10" t="s">
        <v>200</v>
      </c>
      <c r="F217" s="10"/>
      <c r="G217" s="13">
        <f t="shared" ref="G217:H219" si="20">G218</f>
        <v>80827</v>
      </c>
      <c r="H217" s="13">
        <f t="shared" si="20"/>
        <v>80827</v>
      </c>
    </row>
    <row r="218" spans="1:8" s="107" customFormat="1" ht="75.75" x14ac:dyDescent="0.25">
      <c r="A218" s="16" t="s">
        <v>365</v>
      </c>
      <c r="B218" s="12" t="s">
        <v>2</v>
      </c>
      <c r="C218" s="59" t="s">
        <v>102</v>
      </c>
      <c r="D218" s="52" t="s">
        <v>7</v>
      </c>
      <c r="E218" s="10" t="s">
        <v>366</v>
      </c>
      <c r="F218" s="7"/>
      <c r="G218" s="13">
        <f t="shared" si="20"/>
        <v>80827</v>
      </c>
      <c r="H218" s="13">
        <f t="shared" si="20"/>
        <v>80827</v>
      </c>
    </row>
    <row r="219" spans="1:8" s="107" customFormat="1" ht="15.75" x14ac:dyDescent="0.25">
      <c r="A219" s="28" t="s">
        <v>24</v>
      </c>
      <c r="B219" s="12" t="s">
        <v>2</v>
      </c>
      <c r="C219" s="59" t="s">
        <v>102</v>
      </c>
      <c r="D219" s="52" t="s">
        <v>7</v>
      </c>
      <c r="E219" s="10" t="s">
        <v>366</v>
      </c>
      <c r="F219" s="10" t="s">
        <v>25</v>
      </c>
      <c r="G219" s="13">
        <f t="shared" si="20"/>
        <v>80827</v>
      </c>
      <c r="H219" s="13">
        <f t="shared" si="20"/>
        <v>80827</v>
      </c>
    </row>
    <row r="220" spans="1:8" s="107" customFormat="1" ht="78" customHeight="1" x14ac:dyDescent="0.25">
      <c r="A220" s="28" t="s">
        <v>158</v>
      </c>
      <c r="B220" s="12" t="s">
        <v>2</v>
      </c>
      <c r="C220" s="59" t="s">
        <v>102</v>
      </c>
      <c r="D220" s="52" t="s">
        <v>7</v>
      </c>
      <c r="E220" s="10" t="s">
        <v>366</v>
      </c>
      <c r="F220" s="10" t="s">
        <v>159</v>
      </c>
      <c r="G220" s="13">
        <v>80827</v>
      </c>
      <c r="H220" s="13">
        <v>80827</v>
      </c>
    </row>
    <row r="221" spans="1:8" s="107" customFormat="1" ht="105.75" x14ac:dyDescent="0.25">
      <c r="A221" s="19" t="s">
        <v>201</v>
      </c>
      <c r="B221" s="12" t="s">
        <v>2</v>
      </c>
      <c r="C221" s="59" t="s">
        <v>102</v>
      </c>
      <c r="D221" s="52" t="s">
        <v>7</v>
      </c>
      <c r="E221" s="10" t="s">
        <v>202</v>
      </c>
      <c r="F221" s="10"/>
      <c r="G221" s="13">
        <f>G222</f>
        <v>824</v>
      </c>
      <c r="H221" s="13">
        <f>H222</f>
        <v>824</v>
      </c>
    </row>
    <row r="222" spans="1:8" s="107" customFormat="1" ht="45" x14ac:dyDescent="0.25">
      <c r="A222" s="15" t="s">
        <v>20</v>
      </c>
      <c r="B222" s="12" t="s">
        <v>2</v>
      </c>
      <c r="C222" s="59" t="s">
        <v>102</v>
      </c>
      <c r="D222" s="52" t="s">
        <v>7</v>
      </c>
      <c r="E222" s="10" t="s">
        <v>202</v>
      </c>
      <c r="F222" s="10" t="s">
        <v>21</v>
      </c>
      <c r="G222" s="13">
        <f>G223</f>
        <v>824</v>
      </c>
      <c r="H222" s="13">
        <f>H223</f>
        <v>824</v>
      </c>
    </row>
    <row r="223" spans="1:8" s="107" customFormat="1" ht="45" x14ac:dyDescent="0.25">
      <c r="A223" s="15" t="s">
        <v>22</v>
      </c>
      <c r="B223" s="12" t="s">
        <v>2</v>
      </c>
      <c r="C223" s="59" t="s">
        <v>102</v>
      </c>
      <c r="D223" s="52" t="s">
        <v>7</v>
      </c>
      <c r="E223" s="10" t="s">
        <v>202</v>
      </c>
      <c r="F223" s="10" t="s">
        <v>23</v>
      </c>
      <c r="G223" s="13">
        <v>824</v>
      </c>
      <c r="H223" s="13">
        <v>824</v>
      </c>
    </row>
    <row r="224" spans="1:8" s="107" customFormat="1" ht="15.75" x14ac:dyDescent="0.25">
      <c r="A224" s="9" t="s">
        <v>203</v>
      </c>
      <c r="B224" s="3" t="s">
        <v>2</v>
      </c>
      <c r="C224" s="58" t="s">
        <v>102</v>
      </c>
      <c r="D224" s="51" t="s">
        <v>71</v>
      </c>
      <c r="E224" s="7"/>
      <c r="F224" s="7"/>
      <c r="G224" s="8">
        <f>G225</f>
        <v>1576</v>
      </c>
      <c r="H224" s="8">
        <f>H225</f>
        <v>1576</v>
      </c>
    </row>
    <row r="225" spans="1:9" s="107" customFormat="1" ht="75" x14ac:dyDescent="0.25">
      <c r="A225" s="22" t="s">
        <v>95</v>
      </c>
      <c r="B225" s="12" t="s">
        <v>2</v>
      </c>
      <c r="C225" s="59" t="s">
        <v>102</v>
      </c>
      <c r="D225" s="52" t="s">
        <v>71</v>
      </c>
      <c r="E225" s="10" t="s">
        <v>96</v>
      </c>
      <c r="F225" s="7"/>
      <c r="G225" s="13">
        <f t="shared" ref="G225:H228" si="21">G226</f>
        <v>1576</v>
      </c>
      <c r="H225" s="13">
        <f t="shared" si="21"/>
        <v>1576</v>
      </c>
    </row>
    <row r="226" spans="1:9" s="107" customFormat="1" ht="30.75" x14ac:dyDescent="0.25">
      <c r="A226" s="16" t="s">
        <v>204</v>
      </c>
      <c r="B226" s="12" t="s">
        <v>2</v>
      </c>
      <c r="C226" s="59" t="s">
        <v>102</v>
      </c>
      <c r="D226" s="52" t="s">
        <v>71</v>
      </c>
      <c r="E226" s="10" t="s">
        <v>205</v>
      </c>
      <c r="F226" s="7"/>
      <c r="G226" s="13">
        <f t="shared" si="21"/>
        <v>1576</v>
      </c>
      <c r="H226" s="13">
        <f t="shared" si="21"/>
        <v>1576</v>
      </c>
    </row>
    <row r="227" spans="1:9" s="107" customFormat="1" ht="30.75" x14ac:dyDescent="0.25">
      <c r="A227" s="16" t="s">
        <v>206</v>
      </c>
      <c r="B227" s="12" t="s">
        <v>2</v>
      </c>
      <c r="C227" s="59" t="s">
        <v>102</v>
      </c>
      <c r="D227" s="52" t="s">
        <v>71</v>
      </c>
      <c r="E227" s="10" t="s">
        <v>207</v>
      </c>
      <c r="F227" s="10"/>
      <c r="G227" s="13">
        <f t="shared" si="21"/>
        <v>1576</v>
      </c>
      <c r="H227" s="13">
        <f t="shared" si="21"/>
        <v>1576</v>
      </c>
    </row>
    <row r="228" spans="1:9" s="107" customFormat="1" ht="45" x14ac:dyDescent="0.25">
      <c r="A228" s="15" t="s">
        <v>20</v>
      </c>
      <c r="B228" s="12" t="s">
        <v>2</v>
      </c>
      <c r="C228" s="59" t="s">
        <v>102</v>
      </c>
      <c r="D228" s="52" t="s">
        <v>71</v>
      </c>
      <c r="E228" s="10" t="s">
        <v>207</v>
      </c>
      <c r="F228" s="10" t="s">
        <v>21</v>
      </c>
      <c r="G228" s="13">
        <f t="shared" si="21"/>
        <v>1576</v>
      </c>
      <c r="H228" s="13">
        <f t="shared" si="21"/>
        <v>1576</v>
      </c>
    </row>
    <row r="229" spans="1:9" s="107" customFormat="1" ht="45" x14ac:dyDescent="0.25">
      <c r="A229" s="15" t="s">
        <v>22</v>
      </c>
      <c r="B229" s="12" t="s">
        <v>2</v>
      </c>
      <c r="C229" s="59" t="s">
        <v>102</v>
      </c>
      <c r="D229" s="52" t="s">
        <v>71</v>
      </c>
      <c r="E229" s="10" t="s">
        <v>207</v>
      </c>
      <c r="F229" s="10" t="s">
        <v>23</v>
      </c>
      <c r="G229" s="13">
        <v>1576</v>
      </c>
      <c r="H229" s="13">
        <v>1576</v>
      </c>
    </row>
    <row r="230" spans="1:9" s="107" customFormat="1" ht="15.75" x14ac:dyDescent="0.25">
      <c r="A230" s="6" t="s">
        <v>209</v>
      </c>
      <c r="B230" s="3" t="s">
        <v>2</v>
      </c>
      <c r="C230" s="61" t="s">
        <v>210</v>
      </c>
      <c r="D230" s="54" t="s">
        <v>5</v>
      </c>
      <c r="E230" s="7"/>
      <c r="F230" s="7"/>
      <c r="G230" s="8">
        <f>G231+G242</f>
        <v>25478</v>
      </c>
      <c r="H230" s="8">
        <f>H231+H242</f>
        <v>25570</v>
      </c>
      <c r="I230" s="108"/>
    </row>
    <row r="231" spans="1:9" s="107" customFormat="1" ht="16.5" customHeight="1" x14ac:dyDescent="0.25">
      <c r="A231" s="24" t="s">
        <v>211</v>
      </c>
      <c r="B231" s="3" t="s">
        <v>2</v>
      </c>
      <c r="C231" s="61" t="s">
        <v>210</v>
      </c>
      <c r="D231" s="54" t="s">
        <v>71</v>
      </c>
      <c r="E231" s="7"/>
      <c r="F231" s="7"/>
      <c r="G231" s="8">
        <f>G232+G237</f>
        <v>21274</v>
      </c>
      <c r="H231" s="8">
        <f>H232+H237</f>
        <v>21286</v>
      </c>
    </row>
    <row r="232" spans="1:9" s="107" customFormat="1" ht="61.5" customHeight="1" x14ac:dyDescent="0.25">
      <c r="A232" s="14" t="s">
        <v>212</v>
      </c>
      <c r="B232" s="12" t="s">
        <v>2</v>
      </c>
      <c r="C232" s="59" t="s">
        <v>210</v>
      </c>
      <c r="D232" s="52" t="s">
        <v>71</v>
      </c>
      <c r="E232" s="10" t="s">
        <v>213</v>
      </c>
      <c r="F232" s="10"/>
      <c r="G232" s="13">
        <f t="shared" ref="G232:H235" si="22">G233</f>
        <v>10071</v>
      </c>
      <c r="H232" s="13">
        <f t="shared" si="22"/>
        <v>10077</v>
      </c>
    </row>
    <row r="233" spans="1:9" s="107" customFormat="1" ht="105.75" x14ac:dyDescent="0.25">
      <c r="A233" s="16" t="s">
        <v>214</v>
      </c>
      <c r="B233" s="12" t="s">
        <v>2</v>
      </c>
      <c r="C233" s="59" t="s">
        <v>210</v>
      </c>
      <c r="D233" s="52" t="s">
        <v>71</v>
      </c>
      <c r="E233" s="10" t="s">
        <v>215</v>
      </c>
      <c r="F233" s="10"/>
      <c r="G233" s="13">
        <f t="shared" si="22"/>
        <v>10071</v>
      </c>
      <c r="H233" s="13">
        <f t="shared" si="22"/>
        <v>10077</v>
      </c>
    </row>
    <row r="234" spans="1:9" s="107" customFormat="1" ht="75.75" x14ac:dyDescent="0.25">
      <c r="A234" s="16" t="s">
        <v>459</v>
      </c>
      <c r="B234" s="12" t="s">
        <v>2</v>
      </c>
      <c r="C234" s="59" t="s">
        <v>210</v>
      </c>
      <c r="D234" s="52" t="s">
        <v>71</v>
      </c>
      <c r="E234" s="10" t="s">
        <v>460</v>
      </c>
      <c r="F234" s="10"/>
      <c r="G234" s="13">
        <f t="shared" si="22"/>
        <v>10071</v>
      </c>
      <c r="H234" s="13">
        <f t="shared" si="22"/>
        <v>10077</v>
      </c>
    </row>
    <row r="235" spans="1:9" s="107" customFormat="1" ht="60" x14ac:dyDescent="0.25">
      <c r="A235" s="21" t="s">
        <v>216</v>
      </c>
      <c r="B235" s="12" t="s">
        <v>2</v>
      </c>
      <c r="C235" s="59" t="s">
        <v>210</v>
      </c>
      <c r="D235" s="52" t="s">
        <v>71</v>
      </c>
      <c r="E235" s="10" t="s">
        <v>460</v>
      </c>
      <c r="F235" s="10" t="s">
        <v>217</v>
      </c>
      <c r="G235" s="13">
        <f t="shared" si="22"/>
        <v>10071</v>
      </c>
      <c r="H235" s="13">
        <f t="shared" si="22"/>
        <v>10077</v>
      </c>
    </row>
    <row r="236" spans="1:9" s="107" customFormat="1" x14ac:dyDescent="0.25">
      <c r="A236" s="21" t="s">
        <v>218</v>
      </c>
      <c r="B236" s="12" t="s">
        <v>2</v>
      </c>
      <c r="C236" s="59" t="s">
        <v>210</v>
      </c>
      <c r="D236" s="52" t="s">
        <v>71</v>
      </c>
      <c r="E236" s="10" t="s">
        <v>460</v>
      </c>
      <c r="F236" s="10" t="s">
        <v>219</v>
      </c>
      <c r="G236" s="13">
        <v>10071</v>
      </c>
      <c r="H236" s="13">
        <v>10077</v>
      </c>
    </row>
    <row r="237" spans="1:9" s="107" customFormat="1" ht="75.75" x14ac:dyDescent="0.25">
      <c r="A237" s="16" t="s">
        <v>220</v>
      </c>
      <c r="B237" s="12" t="s">
        <v>2</v>
      </c>
      <c r="C237" s="59" t="s">
        <v>210</v>
      </c>
      <c r="D237" s="52" t="s">
        <v>71</v>
      </c>
      <c r="E237" s="10" t="s">
        <v>221</v>
      </c>
      <c r="F237" s="10"/>
      <c r="G237" s="13">
        <f t="shared" ref="G237:H240" si="23">G238</f>
        <v>11203</v>
      </c>
      <c r="H237" s="13">
        <f t="shared" si="23"/>
        <v>11209</v>
      </c>
    </row>
    <row r="238" spans="1:9" s="107" customFormat="1" ht="45" x14ac:dyDescent="0.25">
      <c r="A238" s="23" t="s">
        <v>222</v>
      </c>
      <c r="B238" s="12" t="s">
        <v>2</v>
      </c>
      <c r="C238" s="59" t="s">
        <v>210</v>
      </c>
      <c r="D238" s="52" t="s">
        <v>71</v>
      </c>
      <c r="E238" s="10" t="s">
        <v>223</v>
      </c>
      <c r="F238" s="10"/>
      <c r="G238" s="13">
        <f t="shared" si="23"/>
        <v>11203</v>
      </c>
      <c r="H238" s="13">
        <f t="shared" si="23"/>
        <v>11209</v>
      </c>
    </row>
    <row r="239" spans="1:9" s="107" customFormat="1" ht="75.75" x14ac:dyDescent="0.25">
      <c r="A239" s="16" t="s">
        <v>235</v>
      </c>
      <c r="B239" s="12" t="s">
        <v>2</v>
      </c>
      <c r="C239" s="59" t="s">
        <v>210</v>
      </c>
      <c r="D239" s="52" t="s">
        <v>71</v>
      </c>
      <c r="E239" s="10" t="s">
        <v>461</v>
      </c>
      <c r="F239" s="10"/>
      <c r="G239" s="13">
        <f t="shared" si="23"/>
        <v>11203</v>
      </c>
      <c r="H239" s="13">
        <f t="shared" si="23"/>
        <v>11209</v>
      </c>
    </row>
    <row r="240" spans="1:9" s="107" customFormat="1" ht="60" x14ac:dyDescent="0.25">
      <c r="A240" s="21" t="s">
        <v>216</v>
      </c>
      <c r="B240" s="12" t="s">
        <v>2</v>
      </c>
      <c r="C240" s="59" t="s">
        <v>210</v>
      </c>
      <c r="D240" s="52" t="s">
        <v>71</v>
      </c>
      <c r="E240" s="10" t="s">
        <v>461</v>
      </c>
      <c r="F240" s="10" t="s">
        <v>217</v>
      </c>
      <c r="G240" s="13">
        <f t="shared" si="23"/>
        <v>11203</v>
      </c>
      <c r="H240" s="13">
        <f t="shared" si="23"/>
        <v>11209</v>
      </c>
    </row>
    <row r="241" spans="1:8" s="107" customFormat="1" x14ac:dyDescent="0.25">
      <c r="A241" s="21" t="s">
        <v>218</v>
      </c>
      <c r="B241" s="12" t="s">
        <v>2</v>
      </c>
      <c r="C241" s="59" t="s">
        <v>210</v>
      </c>
      <c r="D241" s="52" t="s">
        <v>71</v>
      </c>
      <c r="E241" s="10" t="s">
        <v>461</v>
      </c>
      <c r="F241" s="10" t="s">
        <v>219</v>
      </c>
      <c r="G241" s="13">
        <v>11203</v>
      </c>
      <c r="H241" s="13">
        <v>11209</v>
      </c>
    </row>
    <row r="242" spans="1:8" s="107" customFormat="1" ht="15.75" x14ac:dyDescent="0.25">
      <c r="A242" s="6" t="s">
        <v>224</v>
      </c>
      <c r="B242" s="3" t="s">
        <v>2</v>
      </c>
      <c r="C242" s="58" t="s">
        <v>210</v>
      </c>
      <c r="D242" s="51" t="s">
        <v>210</v>
      </c>
      <c r="E242" s="7"/>
      <c r="F242" s="7"/>
      <c r="G242" s="8">
        <f>G243</f>
        <v>4204</v>
      </c>
      <c r="H242" s="8">
        <f>H243</f>
        <v>4284</v>
      </c>
    </row>
    <row r="243" spans="1:8" s="107" customFormat="1" ht="60.75" customHeight="1" x14ac:dyDescent="0.25">
      <c r="A243" s="14" t="s">
        <v>212</v>
      </c>
      <c r="B243" s="12" t="s">
        <v>2</v>
      </c>
      <c r="C243" s="59" t="s">
        <v>210</v>
      </c>
      <c r="D243" s="52" t="s">
        <v>210</v>
      </c>
      <c r="E243" s="10" t="s">
        <v>213</v>
      </c>
      <c r="F243" s="10"/>
      <c r="G243" s="13">
        <f>G244+G248+G252+G256+G260</f>
        <v>4204</v>
      </c>
      <c r="H243" s="13">
        <f>H244+H248+H252+H256+H260</f>
        <v>4284</v>
      </c>
    </row>
    <row r="244" spans="1:8" s="107" customFormat="1" ht="74.25" customHeight="1" x14ac:dyDescent="0.25">
      <c r="A244" s="19" t="s">
        <v>225</v>
      </c>
      <c r="B244" s="12" t="s">
        <v>2</v>
      </c>
      <c r="C244" s="59" t="s">
        <v>210</v>
      </c>
      <c r="D244" s="52" t="s">
        <v>210</v>
      </c>
      <c r="E244" s="10" t="s">
        <v>226</v>
      </c>
      <c r="F244" s="10"/>
      <c r="G244" s="13">
        <f t="shared" ref="G244:H246" si="24">G245</f>
        <v>1288</v>
      </c>
      <c r="H244" s="13">
        <f t="shared" si="24"/>
        <v>1313</v>
      </c>
    </row>
    <row r="245" spans="1:8" s="107" customFormat="1" ht="75" x14ac:dyDescent="0.25">
      <c r="A245" s="14" t="s">
        <v>235</v>
      </c>
      <c r="B245" s="12" t="s">
        <v>2</v>
      </c>
      <c r="C245" s="59" t="s">
        <v>210</v>
      </c>
      <c r="D245" s="52" t="s">
        <v>210</v>
      </c>
      <c r="E245" s="10" t="s">
        <v>462</v>
      </c>
      <c r="F245" s="10"/>
      <c r="G245" s="13">
        <f t="shared" si="24"/>
        <v>1288</v>
      </c>
      <c r="H245" s="13">
        <f t="shared" si="24"/>
        <v>1313</v>
      </c>
    </row>
    <row r="246" spans="1:8" s="107" customFormat="1" ht="60" x14ac:dyDescent="0.25">
      <c r="A246" s="21" t="s">
        <v>216</v>
      </c>
      <c r="B246" s="12" t="s">
        <v>2</v>
      </c>
      <c r="C246" s="59" t="s">
        <v>210</v>
      </c>
      <c r="D246" s="52" t="s">
        <v>210</v>
      </c>
      <c r="E246" s="10" t="s">
        <v>462</v>
      </c>
      <c r="F246" s="10" t="s">
        <v>217</v>
      </c>
      <c r="G246" s="13">
        <f t="shared" si="24"/>
        <v>1288</v>
      </c>
      <c r="H246" s="13">
        <f t="shared" si="24"/>
        <v>1313</v>
      </c>
    </row>
    <row r="247" spans="1:8" s="107" customFormat="1" x14ac:dyDescent="0.25">
      <c r="A247" s="21" t="s">
        <v>218</v>
      </c>
      <c r="B247" s="12" t="s">
        <v>2</v>
      </c>
      <c r="C247" s="59" t="s">
        <v>210</v>
      </c>
      <c r="D247" s="52" t="s">
        <v>210</v>
      </c>
      <c r="E247" s="10" t="s">
        <v>462</v>
      </c>
      <c r="F247" s="10" t="s">
        <v>219</v>
      </c>
      <c r="G247" s="13">
        <v>1288</v>
      </c>
      <c r="H247" s="13">
        <v>1313</v>
      </c>
    </row>
    <row r="248" spans="1:8" s="107" customFormat="1" ht="30" x14ac:dyDescent="0.25">
      <c r="A248" s="14" t="s">
        <v>227</v>
      </c>
      <c r="B248" s="12" t="s">
        <v>2</v>
      </c>
      <c r="C248" s="59" t="s">
        <v>210</v>
      </c>
      <c r="D248" s="52" t="s">
        <v>210</v>
      </c>
      <c r="E248" s="10" t="s">
        <v>228</v>
      </c>
      <c r="F248" s="10"/>
      <c r="G248" s="13">
        <f t="shared" ref="G248:H250" si="25">G249</f>
        <v>746</v>
      </c>
      <c r="H248" s="13">
        <f t="shared" si="25"/>
        <v>760</v>
      </c>
    </row>
    <row r="249" spans="1:8" s="107" customFormat="1" ht="75" x14ac:dyDescent="0.25">
      <c r="A249" s="14" t="s">
        <v>235</v>
      </c>
      <c r="B249" s="12" t="s">
        <v>2</v>
      </c>
      <c r="C249" s="59" t="s">
        <v>210</v>
      </c>
      <c r="D249" s="52" t="s">
        <v>210</v>
      </c>
      <c r="E249" s="10" t="s">
        <v>463</v>
      </c>
      <c r="F249" s="10"/>
      <c r="G249" s="13">
        <f t="shared" si="25"/>
        <v>746</v>
      </c>
      <c r="H249" s="13">
        <f t="shared" si="25"/>
        <v>760</v>
      </c>
    </row>
    <row r="250" spans="1:8" s="107" customFormat="1" ht="60" x14ac:dyDescent="0.25">
      <c r="A250" s="21" t="s">
        <v>216</v>
      </c>
      <c r="B250" s="12" t="s">
        <v>2</v>
      </c>
      <c r="C250" s="59" t="s">
        <v>210</v>
      </c>
      <c r="D250" s="52" t="s">
        <v>210</v>
      </c>
      <c r="E250" s="10" t="s">
        <v>463</v>
      </c>
      <c r="F250" s="10" t="s">
        <v>217</v>
      </c>
      <c r="G250" s="13">
        <f t="shared" si="25"/>
        <v>746</v>
      </c>
      <c r="H250" s="13">
        <f t="shared" si="25"/>
        <v>760</v>
      </c>
    </row>
    <row r="251" spans="1:8" s="107" customFormat="1" x14ac:dyDescent="0.25">
      <c r="A251" s="21" t="s">
        <v>218</v>
      </c>
      <c r="B251" s="12" t="s">
        <v>2</v>
      </c>
      <c r="C251" s="59" t="s">
        <v>210</v>
      </c>
      <c r="D251" s="52" t="s">
        <v>210</v>
      </c>
      <c r="E251" s="10" t="s">
        <v>463</v>
      </c>
      <c r="F251" s="10" t="s">
        <v>219</v>
      </c>
      <c r="G251" s="13">
        <v>746</v>
      </c>
      <c r="H251" s="13">
        <v>760</v>
      </c>
    </row>
    <row r="252" spans="1:8" s="107" customFormat="1" ht="105" x14ac:dyDescent="0.25">
      <c r="A252" s="14" t="s">
        <v>229</v>
      </c>
      <c r="B252" s="12" t="s">
        <v>2</v>
      </c>
      <c r="C252" s="59" t="s">
        <v>210</v>
      </c>
      <c r="D252" s="52" t="s">
        <v>210</v>
      </c>
      <c r="E252" s="10" t="s">
        <v>230</v>
      </c>
      <c r="F252" s="10"/>
      <c r="G252" s="13">
        <f t="shared" ref="G252:H254" si="26">G253</f>
        <v>678</v>
      </c>
      <c r="H252" s="13">
        <f t="shared" si="26"/>
        <v>691</v>
      </c>
    </row>
    <row r="253" spans="1:8" s="107" customFormat="1" ht="75" x14ac:dyDescent="0.25">
      <c r="A253" s="14" t="s">
        <v>235</v>
      </c>
      <c r="B253" s="12" t="s">
        <v>2</v>
      </c>
      <c r="C253" s="59" t="s">
        <v>210</v>
      </c>
      <c r="D253" s="52" t="s">
        <v>210</v>
      </c>
      <c r="E253" s="10" t="s">
        <v>464</v>
      </c>
      <c r="F253" s="10"/>
      <c r="G253" s="13">
        <f t="shared" si="26"/>
        <v>678</v>
      </c>
      <c r="H253" s="13">
        <f t="shared" si="26"/>
        <v>691</v>
      </c>
    </row>
    <row r="254" spans="1:8" s="107" customFormat="1" ht="60" x14ac:dyDescent="0.25">
      <c r="A254" s="21" t="s">
        <v>216</v>
      </c>
      <c r="B254" s="12" t="s">
        <v>2</v>
      </c>
      <c r="C254" s="59" t="s">
        <v>210</v>
      </c>
      <c r="D254" s="52" t="s">
        <v>210</v>
      </c>
      <c r="E254" s="10" t="s">
        <v>464</v>
      </c>
      <c r="F254" s="10" t="s">
        <v>217</v>
      </c>
      <c r="G254" s="13">
        <f t="shared" si="26"/>
        <v>678</v>
      </c>
      <c r="H254" s="13">
        <f t="shared" si="26"/>
        <v>691</v>
      </c>
    </row>
    <row r="255" spans="1:8" s="107" customFormat="1" x14ac:dyDescent="0.25">
      <c r="A255" s="21" t="s">
        <v>218</v>
      </c>
      <c r="B255" s="12" t="s">
        <v>2</v>
      </c>
      <c r="C255" s="59" t="s">
        <v>210</v>
      </c>
      <c r="D255" s="52" t="s">
        <v>210</v>
      </c>
      <c r="E255" s="10" t="s">
        <v>464</v>
      </c>
      <c r="F255" s="10" t="s">
        <v>219</v>
      </c>
      <c r="G255" s="13">
        <v>678</v>
      </c>
      <c r="H255" s="13">
        <v>691</v>
      </c>
    </row>
    <row r="256" spans="1:8" s="107" customFormat="1" ht="110.25" customHeight="1" x14ac:dyDescent="0.25">
      <c r="A256" s="14" t="s">
        <v>231</v>
      </c>
      <c r="B256" s="12" t="s">
        <v>2</v>
      </c>
      <c r="C256" s="59" t="s">
        <v>210</v>
      </c>
      <c r="D256" s="52" t="s">
        <v>210</v>
      </c>
      <c r="E256" s="10" t="s">
        <v>232</v>
      </c>
      <c r="F256" s="10"/>
      <c r="G256" s="13">
        <f t="shared" ref="G256:H258" si="27">G257</f>
        <v>610</v>
      </c>
      <c r="H256" s="13">
        <f t="shared" si="27"/>
        <v>622</v>
      </c>
    </row>
    <row r="257" spans="1:8" s="107" customFormat="1" ht="75" x14ac:dyDescent="0.25">
      <c r="A257" s="14" t="s">
        <v>235</v>
      </c>
      <c r="B257" s="12" t="s">
        <v>2</v>
      </c>
      <c r="C257" s="59" t="s">
        <v>210</v>
      </c>
      <c r="D257" s="52" t="s">
        <v>210</v>
      </c>
      <c r="E257" s="10" t="s">
        <v>465</v>
      </c>
      <c r="F257" s="10"/>
      <c r="G257" s="13">
        <f t="shared" si="27"/>
        <v>610</v>
      </c>
      <c r="H257" s="13">
        <f t="shared" si="27"/>
        <v>622</v>
      </c>
    </row>
    <row r="258" spans="1:8" s="107" customFormat="1" ht="60" x14ac:dyDescent="0.25">
      <c r="A258" s="21" t="s">
        <v>216</v>
      </c>
      <c r="B258" s="12" t="s">
        <v>2</v>
      </c>
      <c r="C258" s="59" t="s">
        <v>210</v>
      </c>
      <c r="D258" s="52" t="s">
        <v>210</v>
      </c>
      <c r="E258" s="10" t="s">
        <v>465</v>
      </c>
      <c r="F258" s="10" t="s">
        <v>217</v>
      </c>
      <c r="G258" s="13">
        <f t="shared" si="27"/>
        <v>610</v>
      </c>
      <c r="H258" s="13">
        <f t="shared" si="27"/>
        <v>622</v>
      </c>
    </row>
    <row r="259" spans="1:8" s="107" customFormat="1" x14ac:dyDescent="0.25">
      <c r="A259" s="21" t="s">
        <v>218</v>
      </c>
      <c r="B259" s="12" t="s">
        <v>2</v>
      </c>
      <c r="C259" s="59" t="s">
        <v>210</v>
      </c>
      <c r="D259" s="52" t="s">
        <v>210</v>
      </c>
      <c r="E259" s="10" t="s">
        <v>465</v>
      </c>
      <c r="F259" s="10" t="s">
        <v>219</v>
      </c>
      <c r="G259" s="13">
        <v>610</v>
      </c>
      <c r="H259" s="13">
        <v>622</v>
      </c>
    </row>
    <row r="260" spans="1:8" s="107" customFormat="1" ht="244.5" customHeight="1" x14ac:dyDescent="0.25">
      <c r="A260" s="14" t="s">
        <v>233</v>
      </c>
      <c r="B260" s="12" t="s">
        <v>2</v>
      </c>
      <c r="C260" s="59" t="s">
        <v>210</v>
      </c>
      <c r="D260" s="52" t="s">
        <v>210</v>
      </c>
      <c r="E260" s="10" t="s">
        <v>234</v>
      </c>
      <c r="F260" s="10"/>
      <c r="G260" s="13">
        <f t="shared" ref="G260:H262" si="28">G261</f>
        <v>882</v>
      </c>
      <c r="H260" s="13">
        <f t="shared" si="28"/>
        <v>898</v>
      </c>
    </row>
    <row r="261" spans="1:8" s="107" customFormat="1" ht="75.75" x14ac:dyDescent="0.25">
      <c r="A261" s="16" t="s">
        <v>235</v>
      </c>
      <c r="B261" s="12" t="s">
        <v>2</v>
      </c>
      <c r="C261" s="59" t="s">
        <v>210</v>
      </c>
      <c r="D261" s="52" t="s">
        <v>210</v>
      </c>
      <c r="E261" s="10" t="s">
        <v>236</v>
      </c>
      <c r="F261" s="10"/>
      <c r="G261" s="13">
        <f t="shared" si="28"/>
        <v>882</v>
      </c>
      <c r="H261" s="13">
        <f t="shared" si="28"/>
        <v>898</v>
      </c>
    </row>
    <row r="262" spans="1:8" s="107" customFormat="1" ht="60" x14ac:dyDescent="0.25">
      <c r="A262" s="21" t="s">
        <v>216</v>
      </c>
      <c r="B262" s="12" t="s">
        <v>2</v>
      </c>
      <c r="C262" s="59" t="s">
        <v>210</v>
      </c>
      <c r="D262" s="52" t="s">
        <v>210</v>
      </c>
      <c r="E262" s="10" t="s">
        <v>236</v>
      </c>
      <c r="F262" s="10" t="s">
        <v>217</v>
      </c>
      <c r="G262" s="13">
        <f t="shared" si="28"/>
        <v>882</v>
      </c>
      <c r="H262" s="13">
        <f t="shared" si="28"/>
        <v>898</v>
      </c>
    </row>
    <row r="263" spans="1:8" s="107" customFormat="1" x14ac:dyDescent="0.25">
      <c r="A263" s="21" t="s">
        <v>218</v>
      </c>
      <c r="B263" s="12" t="s">
        <v>2</v>
      </c>
      <c r="C263" s="59" t="s">
        <v>210</v>
      </c>
      <c r="D263" s="52" t="s">
        <v>210</v>
      </c>
      <c r="E263" s="10" t="s">
        <v>236</v>
      </c>
      <c r="F263" s="10" t="s">
        <v>219</v>
      </c>
      <c r="G263" s="13">
        <v>882</v>
      </c>
      <c r="H263" s="13">
        <v>898</v>
      </c>
    </row>
    <row r="264" spans="1:8" s="107" customFormat="1" ht="15.75" x14ac:dyDescent="0.25">
      <c r="A264" s="6" t="s">
        <v>240</v>
      </c>
      <c r="B264" s="3" t="s">
        <v>2</v>
      </c>
      <c r="C264" s="61" t="s">
        <v>118</v>
      </c>
      <c r="D264" s="54" t="s">
        <v>5</v>
      </c>
      <c r="E264" s="7"/>
      <c r="F264" s="7"/>
      <c r="G264" s="8">
        <f>G265+G275</f>
        <v>106525</v>
      </c>
      <c r="H264" s="8">
        <f>H265+H275</f>
        <v>107304</v>
      </c>
    </row>
    <row r="265" spans="1:8" s="107" customFormat="1" ht="15.75" x14ac:dyDescent="0.25">
      <c r="A265" s="6" t="s">
        <v>241</v>
      </c>
      <c r="B265" s="3" t="s">
        <v>2</v>
      </c>
      <c r="C265" s="61" t="s">
        <v>118</v>
      </c>
      <c r="D265" s="54" t="s">
        <v>4</v>
      </c>
      <c r="E265" s="7"/>
      <c r="F265" s="7"/>
      <c r="G265" s="8">
        <f>G266</f>
        <v>106390</v>
      </c>
      <c r="H265" s="8">
        <f>H266</f>
        <v>107174</v>
      </c>
    </row>
    <row r="266" spans="1:8" s="107" customFormat="1" ht="60" customHeight="1" x14ac:dyDescent="0.25">
      <c r="A266" s="16" t="s">
        <v>242</v>
      </c>
      <c r="B266" s="12" t="s">
        <v>2</v>
      </c>
      <c r="C266" s="59" t="s">
        <v>118</v>
      </c>
      <c r="D266" s="52" t="s">
        <v>4</v>
      </c>
      <c r="E266" s="10" t="s">
        <v>243</v>
      </c>
      <c r="F266" s="10"/>
      <c r="G266" s="13">
        <f>G267+G271</f>
        <v>106390</v>
      </c>
      <c r="H266" s="13">
        <f>H267+H271</f>
        <v>107174</v>
      </c>
    </row>
    <row r="267" spans="1:8" s="107" customFormat="1" ht="45.75" x14ac:dyDescent="0.25">
      <c r="A267" s="16" t="s">
        <v>244</v>
      </c>
      <c r="B267" s="12" t="s">
        <v>2</v>
      </c>
      <c r="C267" s="59" t="s">
        <v>118</v>
      </c>
      <c r="D267" s="52" t="s">
        <v>4</v>
      </c>
      <c r="E267" s="10" t="s">
        <v>245</v>
      </c>
      <c r="F267" s="10"/>
      <c r="G267" s="13">
        <f t="shared" ref="G267:H269" si="29">G268</f>
        <v>22700</v>
      </c>
      <c r="H267" s="13">
        <f t="shared" si="29"/>
        <v>22850</v>
      </c>
    </row>
    <row r="268" spans="1:8" s="107" customFormat="1" ht="75.75" x14ac:dyDescent="0.25">
      <c r="A268" s="16" t="s">
        <v>235</v>
      </c>
      <c r="B268" s="12" t="s">
        <v>2</v>
      </c>
      <c r="C268" s="59" t="s">
        <v>118</v>
      </c>
      <c r="D268" s="52" t="s">
        <v>4</v>
      </c>
      <c r="E268" s="10" t="s">
        <v>466</v>
      </c>
      <c r="F268" s="10"/>
      <c r="G268" s="13">
        <f t="shared" si="29"/>
        <v>22700</v>
      </c>
      <c r="H268" s="13">
        <f t="shared" si="29"/>
        <v>22850</v>
      </c>
    </row>
    <row r="269" spans="1:8" s="107" customFormat="1" ht="60" x14ac:dyDescent="0.25">
      <c r="A269" s="21" t="s">
        <v>216</v>
      </c>
      <c r="B269" s="12" t="s">
        <v>2</v>
      </c>
      <c r="C269" s="59" t="s">
        <v>118</v>
      </c>
      <c r="D269" s="52" t="s">
        <v>4</v>
      </c>
      <c r="E269" s="10" t="s">
        <v>466</v>
      </c>
      <c r="F269" s="10" t="s">
        <v>217</v>
      </c>
      <c r="G269" s="13">
        <f t="shared" si="29"/>
        <v>22700</v>
      </c>
      <c r="H269" s="13">
        <f t="shared" si="29"/>
        <v>22850</v>
      </c>
    </row>
    <row r="270" spans="1:8" s="107" customFormat="1" x14ac:dyDescent="0.25">
      <c r="A270" s="21" t="s">
        <v>218</v>
      </c>
      <c r="B270" s="12" t="s">
        <v>2</v>
      </c>
      <c r="C270" s="59" t="s">
        <v>118</v>
      </c>
      <c r="D270" s="52" t="s">
        <v>4</v>
      </c>
      <c r="E270" s="10" t="s">
        <v>466</v>
      </c>
      <c r="F270" s="10" t="s">
        <v>219</v>
      </c>
      <c r="G270" s="13">
        <v>22700</v>
      </c>
      <c r="H270" s="13">
        <v>22850</v>
      </c>
    </row>
    <row r="271" spans="1:8" s="107" customFormat="1" ht="45.75" x14ac:dyDescent="0.25">
      <c r="A271" s="16" t="s">
        <v>246</v>
      </c>
      <c r="B271" s="12" t="s">
        <v>2</v>
      </c>
      <c r="C271" s="59" t="s">
        <v>118</v>
      </c>
      <c r="D271" s="52" t="s">
        <v>4</v>
      </c>
      <c r="E271" s="10" t="s">
        <v>247</v>
      </c>
      <c r="F271" s="10"/>
      <c r="G271" s="13">
        <f t="shared" ref="G271:H273" si="30">G272</f>
        <v>83690</v>
      </c>
      <c r="H271" s="13">
        <f t="shared" si="30"/>
        <v>84324</v>
      </c>
    </row>
    <row r="272" spans="1:8" s="107" customFormat="1" ht="75.75" x14ac:dyDescent="0.25">
      <c r="A272" s="16" t="s">
        <v>235</v>
      </c>
      <c r="B272" s="12" t="s">
        <v>2</v>
      </c>
      <c r="C272" s="59" t="s">
        <v>118</v>
      </c>
      <c r="D272" s="52" t="s">
        <v>4</v>
      </c>
      <c r="E272" s="10" t="s">
        <v>248</v>
      </c>
      <c r="F272" s="10"/>
      <c r="G272" s="13">
        <f t="shared" si="30"/>
        <v>83690</v>
      </c>
      <c r="H272" s="13">
        <f t="shared" si="30"/>
        <v>84324</v>
      </c>
    </row>
    <row r="273" spans="1:8" s="107" customFormat="1" ht="60" x14ac:dyDescent="0.25">
      <c r="A273" s="21" t="s">
        <v>216</v>
      </c>
      <c r="B273" s="12" t="s">
        <v>2</v>
      </c>
      <c r="C273" s="59" t="s">
        <v>118</v>
      </c>
      <c r="D273" s="52" t="s">
        <v>4</v>
      </c>
      <c r="E273" s="10" t="s">
        <v>248</v>
      </c>
      <c r="F273" s="10" t="s">
        <v>217</v>
      </c>
      <c r="G273" s="13">
        <f t="shared" si="30"/>
        <v>83690</v>
      </c>
      <c r="H273" s="13">
        <f t="shared" si="30"/>
        <v>84324</v>
      </c>
    </row>
    <row r="274" spans="1:8" s="107" customFormat="1" x14ac:dyDescent="0.25">
      <c r="A274" s="21" t="s">
        <v>218</v>
      </c>
      <c r="B274" s="12" t="s">
        <v>2</v>
      </c>
      <c r="C274" s="59" t="s">
        <v>118</v>
      </c>
      <c r="D274" s="52" t="s">
        <v>4</v>
      </c>
      <c r="E274" s="10" t="s">
        <v>248</v>
      </c>
      <c r="F274" s="10" t="s">
        <v>219</v>
      </c>
      <c r="G274" s="13">
        <v>83690</v>
      </c>
      <c r="H274" s="13">
        <v>84324</v>
      </c>
    </row>
    <row r="275" spans="1:8" s="107" customFormat="1" ht="31.5" x14ac:dyDescent="0.25">
      <c r="A275" s="6" t="s">
        <v>249</v>
      </c>
      <c r="B275" s="3" t="s">
        <v>2</v>
      </c>
      <c r="C275" s="58" t="s">
        <v>118</v>
      </c>
      <c r="D275" s="51" t="s">
        <v>17</v>
      </c>
      <c r="E275" s="7"/>
      <c r="F275" s="7"/>
      <c r="G275" s="8">
        <f>G276</f>
        <v>135</v>
      </c>
      <c r="H275" s="8">
        <f>H276</f>
        <v>130</v>
      </c>
    </row>
    <row r="276" spans="1:8" s="107" customFormat="1" ht="120.75" customHeight="1" x14ac:dyDescent="0.25">
      <c r="A276" s="22" t="s">
        <v>250</v>
      </c>
      <c r="B276" s="12" t="s">
        <v>2</v>
      </c>
      <c r="C276" s="59" t="s">
        <v>118</v>
      </c>
      <c r="D276" s="52" t="s">
        <v>17</v>
      </c>
      <c r="E276" s="10" t="s">
        <v>251</v>
      </c>
      <c r="F276" s="10"/>
      <c r="G276" s="13">
        <f>G277+G281+G285+G289</f>
        <v>135</v>
      </c>
      <c r="H276" s="13">
        <f>H277+H281+H285+H289</f>
        <v>130</v>
      </c>
    </row>
    <row r="277" spans="1:8" s="107" customFormat="1" ht="77.25" customHeight="1" x14ac:dyDescent="0.25">
      <c r="A277" s="22" t="s">
        <v>467</v>
      </c>
      <c r="B277" s="12" t="s">
        <v>2</v>
      </c>
      <c r="C277" s="59" t="s">
        <v>118</v>
      </c>
      <c r="D277" s="52" t="s">
        <v>17</v>
      </c>
      <c r="E277" s="10" t="s">
        <v>252</v>
      </c>
      <c r="F277" s="10"/>
      <c r="G277" s="13">
        <f t="shared" ref="G277:H279" si="31">G278</f>
        <v>27</v>
      </c>
      <c r="H277" s="13">
        <f t="shared" si="31"/>
        <v>27</v>
      </c>
    </row>
    <row r="278" spans="1:8" s="107" customFormat="1" ht="75.75" x14ac:dyDescent="0.25">
      <c r="A278" s="16" t="s">
        <v>468</v>
      </c>
      <c r="B278" s="12" t="s">
        <v>2</v>
      </c>
      <c r="C278" s="59" t="s">
        <v>118</v>
      </c>
      <c r="D278" s="52" t="s">
        <v>17</v>
      </c>
      <c r="E278" s="10" t="s">
        <v>469</v>
      </c>
      <c r="F278" s="10"/>
      <c r="G278" s="13">
        <f t="shared" si="31"/>
        <v>27</v>
      </c>
      <c r="H278" s="13">
        <f t="shared" si="31"/>
        <v>27</v>
      </c>
    </row>
    <row r="279" spans="1:8" s="107" customFormat="1" ht="60" x14ac:dyDescent="0.25">
      <c r="A279" s="21" t="s">
        <v>216</v>
      </c>
      <c r="B279" s="12" t="s">
        <v>2</v>
      </c>
      <c r="C279" s="59" t="s">
        <v>118</v>
      </c>
      <c r="D279" s="52" t="s">
        <v>17</v>
      </c>
      <c r="E279" s="10" t="s">
        <v>469</v>
      </c>
      <c r="F279" s="10" t="s">
        <v>217</v>
      </c>
      <c r="G279" s="13">
        <f t="shared" si="31"/>
        <v>27</v>
      </c>
      <c r="H279" s="13">
        <f t="shared" si="31"/>
        <v>27</v>
      </c>
    </row>
    <row r="280" spans="1:8" s="107" customFormat="1" x14ac:dyDescent="0.25">
      <c r="A280" s="21" t="s">
        <v>218</v>
      </c>
      <c r="B280" s="12" t="s">
        <v>2</v>
      </c>
      <c r="C280" s="59" t="s">
        <v>118</v>
      </c>
      <c r="D280" s="52" t="s">
        <v>17</v>
      </c>
      <c r="E280" s="10" t="s">
        <v>469</v>
      </c>
      <c r="F280" s="10" t="s">
        <v>219</v>
      </c>
      <c r="G280" s="13">
        <v>27</v>
      </c>
      <c r="H280" s="13">
        <v>27</v>
      </c>
    </row>
    <row r="281" spans="1:8" s="107" customFormat="1" ht="120.75" x14ac:dyDescent="0.25">
      <c r="A281" s="16" t="s">
        <v>470</v>
      </c>
      <c r="B281" s="12" t="s">
        <v>2</v>
      </c>
      <c r="C281" s="59" t="s">
        <v>118</v>
      </c>
      <c r="D281" s="52" t="s">
        <v>17</v>
      </c>
      <c r="E281" s="10" t="s">
        <v>253</v>
      </c>
      <c r="F281" s="10"/>
      <c r="G281" s="13">
        <f t="shared" ref="G281:H283" si="32">G282</f>
        <v>36</v>
      </c>
      <c r="H281" s="13">
        <f t="shared" si="32"/>
        <v>36</v>
      </c>
    </row>
    <row r="282" spans="1:8" s="107" customFormat="1" ht="150.75" x14ac:dyDescent="0.25">
      <c r="A282" s="16" t="s">
        <v>471</v>
      </c>
      <c r="B282" s="12" t="s">
        <v>2</v>
      </c>
      <c r="C282" s="59" t="s">
        <v>118</v>
      </c>
      <c r="D282" s="52" t="s">
        <v>17</v>
      </c>
      <c r="E282" s="10" t="s">
        <v>472</v>
      </c>
      <c r="F282" s="10"/>
      <c r="G282" s="13">
        <f t="shared" si="32"/>
        <v>36</v>
      </c>
      <c r="H282" s="13">
        <f t="shared" si="32"/>
        <v>36</v>
      </c>
    </row>
    <row r="283" spans="1:8" s="107" customFormat="1" ht="60" x14ac:dyDescent="0.25">
      <c r="A283" s="21" t="s">
        <v>216</v>
      </c>
      <c r="B283" s="12" t="s">
        <v>2</v>
      </c>
      <c r="C283" s="59" t="s">
        <v>118</v>
      </c>
      <c r="D283" s="52" t="s">
        <v>17</v>
      </c>
      <c r="E283" s="10" t="s">
        <v>472</v>
      </c>
      <c r="F283" s="10" t="s">
        <v>217</v>
      </c>
      <c r="G283" s="13">
        <f t="shared" si="32"/>
        <v>36</v>
      </c>
      <c r="H283" s="13">
        <f t="shared" si="32"/>
        <v>36</v>
      </c>
    </row>
    <row r="284" spans="1:8" s="107" customFormat="1" x14ac:dyDescent="0.25">
      <c r="A284" s="21" t="s">
        <v>218</v>
      </c>
      <c r="B284" s="12" t="s">
        <v>2</v>
      </c>
      <c r="C284" s="59" t="s">
        <v>118</v>
      </c>
      <c r="D284" s="52" t="s">
        <v>17</v>
      </c>
      <c r="E284" s="10" t="s">
        <v>472</v>
      </c>
      <c r="F284" s="10" t="s">
        <v>219</v>
      </c>
      <c r="G284" s="13">
        <v>36</v>
      </c>
      <c r="H284" s="13">
        <v>36</v>
      </c>
    </row>
    <row r="285" spans="1:8" s="107" customFormat="1" ht="46.5" customHeight="1" x14ac:dyDescent="0.25">
      <c r="A285" s="16" t="s">
        <v>473</v>
      </c>
      <c r="B285" s="12" t="s">
        <v>2</v>
      </c>
      <c r="C285" s="59" t="s">
        <v>118</v>
      </c>
      <c r="D285" s="52" t="s">
        <v>17</v>
      </c>
      <c r="E285" s="10" t="s">
        <v>254</v>
      </c>
      <c r="F285" s="10"/>
      <c r="G285" s="13">
        <f t="shared" ref="G285:H287" si="33">G286</f>
        <v>15</v>
      </c>
      <c r="H285" s="13">
        <f t="shared" si="33"/>
        <v>15</v>
      </c>
    </row>
    <row r="286" spans="1:8" s="107" customFormat="1" ht="45.75" x14ac:dyDescent="0.25">
      <c r="A286" s="16" t="s">
        <v>474</v>
      </c>
      <c r="B286" s="12" t="s">
        <v>2</v>
      </c>
      <c r="C286" s="59" t="s">
        <v>118</v>
      </c>
      <c r="D286" s="52" t="s">
        <v>17</v>
      </c>
      <c r="E286" s="10" t="s">
        <v>475</v>
      </c>
      <c r="F286" s="10"/>
      <c r="G286" s="13">
        <f t="shared" si="33"/>
        <v>15</v>
      </c>
      <c r="H286" s="13">
        <f t="shared" si="33"/>
        <v>15</v>
      </c>
    </row>
    <row r="287" spans="1:8" s="112" customFormat="1" ht="60" x14ac:dyDescent="0.25">
      <c r="A287" s="21" t="s">
        <v>216</v>
      </c>
      <c r="B287" s="12" t="s">
        <v>2</v>
      </c>
      <c r="C287" s="59" t="s">
        <v>118</v>
      </c>
      <c r="D287" s="52" t="s">
        <v>17</v>
      </c>
      <c r="E287" s="10" t="s">
        <v>475</v>
      </c>
      <c r="F287" s="10" t="s">
        <v>217</v>
      </c>
      <c r="G287" s="13">
        <f t="shared" si="33"/>
        <v>15</v>
      </c>
      <c r="H287" s="13">
        <f t="shared" si="33"/>
        <v>15</v>
      </c>
    </row>
    <row r="288" spans="1:8" s="112" customFormat="1" x14ac:dyDescent="0.25">
      <c r="A288" s="21" t="s">
        <v>218</v>
      </c>
      <c r="B288" s="12" t="s">
        <v>2</v>
      </c>
      <c r="C288" s="59" t="s">
        <v>118</v>
      </c>
      <c r="D288" s="52" t="s">
        <v>17</v>
      </c>
      <c r="E288" s="10" t="s">
        <v>475</v>
      </c>
      <c r="F288" s="10" t="s">
        <v>219</v>
      </c>
      <c r="G288" s="13">
        <v>15</v>
      </c>
      <c r="H288" s="13">
        <v>15</v>
      </c>
    </row>
    <row r="289" spans="1:8" s="112" customFormat="1" ht="90.75" x14ac:dyDescent="0.25">
      <c r="A289" s="16" t="s">
        <v>476</v>
      </c>
      <c r="B289" s="12" t="s">
        <v>2</v>
      </c>
      <c r="C289" s="59" t="s">
        <v>118</v>
      </c>
      <c r="D289" s="52" t="s">
        <v>17</v>
      </c>
      <c r="E289" s="10" t="s">
        <v>477</v>
      </c>
      <c r="F289" s="10"/>
      <c r="G289" s="13">
        <f t="shared" ref="G289:H291" si="34">G290</f>
        <v>57</v>
      </c>
      <c r="H289" s="13">
        <f t="shared" si="34"/>
        <v>52</v>
      </c>
    </row>
    <row r="290" spans="1:8" s="107" customFormat="1" ht="105.75" x14ac:dyDescent="0.25">
      <c r="A290" s="16" t="s">
        <v>478</v>
      </c>
      <c r="B290" s="12" t="s">
        <v>2</v>
      </c>
      <c r="C290" s="59" t="s">
        <v>118</v>
      </c>
      <c r="D290" s="52" t="s">
        <v>17</v>
      </c>
      <c r="E290" s="10" t="s">
        <v>479</v>
      </c>
      <c r="F290" s="10"/>
      <c r="G290" s="13">
        <f t="shared" si="34"/>
        <v>57</v>
      </c>
      <c r="H290" s="13">
        <f t="shared" si="34"/>
        <v>52</v>
      </c>
    </row>
    <row r="291" spans="1:8" s="107" customFormat="1" ht="60" x14ac:dyDescent="0.25">
      <c r="A291" s="21" t="s">
        <v>216</v>
      </c>
      <c r="B291" s="12" t="s">
        <v>2</v>
      </c>
      <c r="C291" s="59" t="s">
        <v>118</v>
      </c>
      <c r="D291" s="52" t="s">
        <v>17</v>
      </c>
      <c r="E291" s="10" t="s">
        <v>479</v>
      </c>
      <c r="F291" s="10" t="s">
        <v>217</v>
      </c>
      <c r="G291" s="13">
        <f t="shared" si="34"/>
        <v>57</v>
      </c>
      <c r="H291" s="13">
        <f t="shared" si="34"/>
        <v>52</v>
      </c>
    </row>
    <row r="292" spans="1:8" s="107" customFormat="1" x14ac:dyDescent="0.25">
      <c r="A292" s="21" t="s">
        <v>218</v>
      </c>
      <c r="B292" s="12" t="s">
        <v>2</v>
      </c>
      <c r="C292" s="59" t="s">
        <v>118</v>
      </c>
      <c r="D292" s="52" t="s">
        <v>17</v>
      </c>
      <c r="E292" s="10" t="s">
        <v>479</v>
      </c>
      <c r="F292" s="10" t="s">
        <v>219</v>
      </c>
      <c r="G292" s="13">
        <v>57</v>
      </c>
      <c r="H292" s="13">
        <v>52</v>
      </c>
    </row>
    <row r="293" spans="1:8" s="107" customFormat="1" ht="15.75" x14ac:dyDescent="0.25">
      <c r="A293" s="6" t="s">
        <v>255</v>
      </c>
      <c r="B293" s="3" t="s">
        <v>2</v>
      </c>
      <c r="C293" s="61" t="s">
        <v>151</v>
      </c>
      <c r="D293" s="54" t="s">
        <v>5</v>
      </c>
      <c r="E293" s="7"/>
      <c r="F293" s="7"/>
      <c r="G293" s="8">
        <f>G294+G300+G322+G342+G348</f>
        <v>54672</v>
      </c>
      <c r="H293" s="8">
        <f>H294+H300+H322+H342+H348</f>
        <v>54482</v>
      </c>
    </row>
    <row r="294" spans="1:8" s="107" customFormat="1" ht="15.75" x14ac:dyDescent="0.25">
      <c r="A294" s="6" t="s">
        <v>256</v>
      </c>
      <c r="B294" s="3" t="s">
        <v>2</v>
      </c>
      <c r="C294" s="61" t="s">
        <v>151</v>
      </c>
      <c r="D294" s="54" t="s">
        <v>4</v>
      </c>
      <c r="E294" s="7"/>
      <c r="F294" s="7"/>
      <c r="G294" s="8">
        <f>G297</f>
        <v>2492</v>
      </c>
      <c r="H294" s="8">
        <f>H297</f>
        <v>2552</v>
      </c>
    </row>
    <row r="295" spans="1:8" s="107" customFormat="1" ht="60" x14ac:dyDescent="0.25">
      <c r="A295" s="11" t="s">
        <v>8</v>
      </c>
      <c r="B295" s="12" t="s">
        <v>2</v>
      </c>
      <c r="C295" s="59" t="s">
        <v>151</v>
      </c>
      <c r="D295" s="52" t="s">
        <v>4</v>
      </c>
      <c r="E295" s="10" t="s">
        <v>9</v>
      </c>
      <c r="F295" s="10"/>
      <c r="G295" s="13">
        <f t="shared" ref="G295:H298" si="35">G296</f>
        <v>2492</v>
      </c>
      <c r="H295" s="13">
        <f t="shared" si="35"/>
        <v>2552</v>
      </c>
    </row>
    <row r="296" spans="1:8" s="107" customFormat="1" ht="90.75" x14ac:dyDescent="0.25">
      <c r="A296" s="16" t="s">
        <v>257</v>
      </c>
      <c r="B296" s="12" t="s">
        <v>2</v>
      </c>
      <c r="C296" s="59" t="s">
        <v>151</v>
      </c>
      <c r="D296" s="52" t="s">
        <v>4</v>
      </c>
      <c r="E296" s="10" t="s">
        <v>258</v>
      </c>
      <c r="F296" s="10"/>
      <c r="G296" s="13">
        <f t="shared" si="35"/>
        <v>2492</v>
      </c>
      <c r="H296" s="13">
        <f t="shared" si="35"/>
        <v>2552</v>
      </c>
    </row>
    <row r="297" spans="1:8" s="107" customFormat="1" ht="30.75" x14ac:dyDescent="0.25">
      <c r="A297" s="16" t="s">
        <v>259</v>
      </c>
      <c r="B297" s="12" t="s">
        <v>2</v>
      </c>
      <c r="C297" s="59" t="s">
        <v>151</v>
      </c>
      <c r="D297" s="52" t="s">
        <v>4</v>
      </c>
      <c r="E297" s="10" t="s">
        <v>260</v>
      </c>
      <c r="F297" s="10"/>
      <c r="G297" s="13">
        <f t="shared" si="35"/>
        <v>2492</v>
      </c>
      <c r="H297" s="13">
        <f t="shared" si="35"/>
        <v>2552</v>
      </c>
    </row>
    <row r="298" spans="1:8" s="107" customFormat="1" ht="30" x14ac:dyDescent="0.25">
      <c r="A298" s="15" t="s">
        <v>261</v>
      </c>
      <c r="B298" s="12" t="s">
        <v>2</v>
      </c>
      <c r="C298" s="59" t="s">
        <v>151</v>
      </c>
      <c r="D298" s="52" t="s">
        <v>4</v>
      </c>
      <c r="E298" s="10" t="s">
        <v>260</v>
      </c>
      <c r="F298" s="10" t="s">
        <v>262</v>
      </c>
      <c r="G298" s="13">
        <f t="shared" si="35"/>
        <v>2492</v>
      </c>
      <c r="H298" s="13">
        <f t="shared" si="35"/>
        <v>2552</v>
      </c>
    </row>
    <row r="299" spans="1:8" s="107" customFormat="1" ht="45" x14ac:dyDescent="0.25">
      <c r="A299" s="15" t="s">
        <v>286</v>
      </c>
      <c r="B299" s="12" t="s">
        <v>2</v>
      </c>
      <c r="C299" s="59" t="s">
        <v>151</v>
      </c>
      <c r="D299" s="52" t="s">
        <v>4</v>
      </c>
      <c r="E299" s="10" t="s">
        <v>260</v>
      </c>
      <c r="F299" s="10" t="s">
        <v>287</v>
      </c>
      <c r="G299" s="13">
        <v>2492</v>
      </c>
      <c r="H299" s="13">
        <v>2552</v>
      </c>
    </row>
    <row r="300" spans="1:8" s="107" customFormat="1" ht="31.5" x14ac:dyDescent="0.25">
      <c r="A300" s="6" t="s">
        <v>263</v>
      </c>
      <c r="B300" s="3" t="s">
        <v>2</v>
      </c>
      <c r="C300" s="58" t="s">
        <v>151</v>
      </c>
      <c r="D300" s="51" t="s">
        <v>7</v>
      </c>
      <c r="E300" s="7"/>
      <c r="F300" s="7"/>
      <c r="G300" s="8">
        <f>G301</f>
        <v>33971</v>
      </c>
      <c r="H300" s="8">
        <f>H301</f>
        <v>33933</v>
      </c>
    </row>
    <row r="301" spans="1:8" s="107" customFormat="1" ht="60.75" x14ac:dyDescent="0.25">
      <c r="A301" s="16" t="s">
        <v>264</v>
      </c>
      <c r="B301" s="12" t="s">
        <v>2</v>
      </c>
      <c r="C301" s="59" t="s">
        <v>151</v>
      </c>
      <c r="D301" s="52" t="s">
        <v>7</v>
      </c>
      <c r="E301" s="10" t="s">
        <v>265</v>
      </c>
      <c r="F301" s="10"/>
      <c r="G301" s="13">
        <f>G302+G306+G310+G314+G318</f>
        <v>33971</v>
      </c>
      <c r="H301" s="13">
        <f>H302+H306+H310+H314+H318</f>
        <v>33933</v>
      </c>
    </row>
    <row r="302" spans="1:8" s="107" customFormat="1" ht="45" x14ac:dyDescent="0.25">
      <c r="A302" s="113" t="s">
        <v>266</v>
      </c>
      <c r="B302" s="12" t="s">
        <v>2</v>
      </c>
      <c r="C302" s="59" t="s">
        <v>151</v>
      </c>
      <c r="D302" s="52" t="s">
        <v>7</v>
      </c>
      <c r="E302" s="10" t="s">
        <v>267</v>
      </c>
      <c r="F302" s="10"/>
      <c r="G302" s="13">
        <f t="shared" ref="G302:H304" si="36">G303</f>
        <v>9324</v>
      </c>
      <c r="H302" s="13">
        <f t="shared" si="36"/>
        <v>9384</v>
      </c>
    </row>
    <row r="303" spans="1:8" s="107" customFormat="1" ht="16.5" customHeight="1" x14ac:dyDescent="0.25">
      <c r="A303" s="114" t="s">
        <v>268</v>
      </c>
      <c r="B303" s="12" t="s">
        <v>2</v>
      </c>
      <c r="C303" s="59" t="s">
        <v>151</v>
      </c>
      <c r="D303" s="52" t="s">
        <v>7</v>
      </c>
      <c r="E303" s="10" t="s">
        <v>269</v>
      </c>
      <c r="F303" s="10"/>
      <c r="G303" s="13">
        <f>G304</f>
        <v>9324</v>
      </c>
      <c r="H303" s="13">
        <f t="shared" si="36"/>
        <v>9384</v>
      </c>
    </row>
    <row r="304" spans="1:8" s="107" customFormat="1" ht="60" x14ac:dyDescent="0.25">
      <c r="A304" s="115" t="s">
        <v>216</v>
      </c>
      <c r="B304" s="12" t="s">
        <v>2</v>
      </c>
      <c r="C304" s="59" t="s">
        <v>151</v>
      </c>
      <c r="D304" s="52" t="s">
        <v>7</v>
      </c>
      <c r="E304" s="10" t="s">
        <v>269</v>
      </c>
      <c r="F304" s="10" t="s">
        <v>217</v>
      </c>
      <c r="G304" s="13">
        <f t="shared" si="36"/>
        <v>9324</v>
      </c>
      <c r="H304" s="13">
        <f t="shared" si="36"/>
        <v>9384</v>
      </c>
    </row>
    <row r="305" spans="1:8" s="107" customFormat="1" x14ac:dyDescent="0.25">
      <c r="A305" s="115" t="s">
        <v>218</v>
      </c>
      <c r="B305" s="12" t="s">
        <v>2</v>
      </c>
      <c r="C305" s="59" t="s">
        <v>151</v>
      </c>
      <c r="D305" s="52" t="s">
        <v>7</v>
      </c>
      <c r="E305" s="10" t="s">
        <v>269</v>
      </c>
      <c r="F305" s="10" t="s">
        <v>219</v>
      </c>
      <c r="G305" s="13">
        <v>9324</v>
      </c>
      <c r="H305" s="13">
        <v>9384</v>
      </c>
    </row>
    <row r="306" spans="1:8" s="107" customFormat="1" ht="30" x14ac:dyDescent="0.25">
      <c r="A306" s="113" t="s">
        <v>270</v>
      </c>
      <c r="B306" s="12" t="s">
        <v>2</v>
      </c>
      <c r="C306" s="59" t="s">
        <v>151</v>
      </c>
      <c r="D306" s="52" t="s">
        <v>7</v>
      </c>
      <c r="E306" s="10" t="s">
        <v>271</v>
      </c>
      <c r="F306" s="10"/>
      <c r="G306" s="13">
        <f t="shared" ref="G306:H308" si="37">G307</f>
        <v>18909</v>
      </c>
      <c r="H306" s="13">
        <f t="shared" si="37"/>
        <v>18871</v>
      </c>
    </row>
    <row r="307" spans="1:8" s="107" customFormat="1" ht="19.5" customHeight="1" x14ac:dyDescent="0.25">
      <c r="A307" s="114" t="s">
        <v>268</v>
      </c>
      <c r="B307" s="12" t="s">
        <v>2</v>
      </c>
      <c r="C307" s="59" t="s">
        <v>151</v>
      </c>
      <c r="D307" s="52" t="s">
        <v>7</v>
      </c>
      <c r="E307" s="10" t="s">
        <v>272</v>
      </c>
      <c r="F307" s="10"/>
      <c r="G307" s="13">
        <f t="shared" si="37"/>
        <v>18909</v>
      </c>
      <c r="H307" s="13">
        <f t="shared" si="37"/>
        <v>18871</v>
      </c>
    </row>
    <row r="308" spans="1:8" s="107" customFormat="1" ht="60" x14ac:dyDescent="0.25">
      <c r="A308" s="115" t="s">
        <v>216</v>
      </c>
      <c r="B308" s="12" t="s">
        <v>2</v>
      </c>
      <c r="C308" s="59" t="s">
        <v>151</v>
      </c>
      <c r="D308" s="52" t="s">
        <v>7</v>
      </c>
      <c r="E308" s="10" t="s">
        <v>272</v>
      </c>
      <c r="F308" s="10" t="s">
        <v>217</v>
      </c>
      <c r="G308" s="13">
        <f t="shared" si="37"/>
        <v>18909</v>
      </c>
      <c r="H308" s="13">
        <f t="shared" si="37"/>
        <v>18871</v>
      </c>
    </row>
    <row r="309" spans="1:8" s="107" customFormat="1" x14ac:dyDescent="0.25">
      <c r="A309" s="115" t="s">
        <v>218</v>
      </c>
      <c r="B309" s="12" t="s">
        <v>2</v>
      </c>
      <c r="C309" s="59" t="s">
        <v>151</v>
      </c>
      <c r="D309" s="52" t="s">
        <v>7</v>
      </c>
      <c r="E309" s="10" t="s">
        <v>272</v>
      </c>
      <c r="F309" s="10" t="s">
        <v>219</v>
      </c>
      <c r="G309" s="13">
        <v>18909</v>
      </c>
      <c r="H309" s="13">
        <v>18871</v>
      </c>
    </row>
    <row r="310" spans="1:8" s="107" customFormat="1" ht="45" x14ac:dyDescent="0.25">
      <c r="A310" s="113" t="s">
        <v>273</v>
      </c>
      <c r="B310" s="12" t="s">
        <v>2</v>
      </c>
      <c r="C310" s="59" t="s">
        <v>151</v>
      </c>
      <c r="D310" s="52" t="s">
        <v>7</v>
      </c>
      <c r="E310" s="10" t="s">
        <v>274</v>
      </c>
      <c r="F310" s="10"/>
      <c r="G310" s="13">
        <f t="shared" ref="G310:H312" si="38">G311</f>
        <v>5076</v>
      </c>
      <c r="H310" s="13">
        <f t="shared" si="38"/>
        <v>5076</v>
      </c>
    </row>
    <row r="311" spans="1:8" s="107" customFormat="1" ht="17.25" customHeight="1" x14ac:dyDescent="0.25">
      <c r="A311" s="114" t="s">
        <v>268</v>
      </c>
      <c r="B311" s="12" t="s">
        <v>2</v>
      </c>
      <c r="C311" s="59" t="s">
        <v>151</v>
      </c>
      <c r="D311" s="52" t="s">
        <v>7</v>
      </c>
      <c r="E311" s="10" t="s">
        <v>275</v>
      </c>
      <c r="F311" s="10"/>
      <c r="G311" s="13">
        <f t="shared" si="38"/>
        <v>5076</v>
      </c>
      <c r="H311" s="13">
        <f t="shared" si="38"/>
        <v>5076</v>
      </c>
    </row>
    <row r="312" spans="1:8" s="107" customFormat="1" ht="60" x14ac:dyDescent="0.25">
      <c r="A312" s="115" t="s">
        <v>216</v>
      </c>
      <c r="B312" s="12" t="s">
        <v>2</v>
      </c>
      <c r="C312" s="59" t="s">
        <v>151</v>
      </c>
      <c r="D312" s="52" t="s">
        <v>7</v>
      </c>
      <c r="E312" s="10" t="s">
        <v>275</v>
      </c>
      <c r="F312" s="10" t="s">
        <v>217</v>
      </c>
      <c r="G312" s="13">
        <f t="shared" si="38"/>
        <v>5076</v>
      </c>
      <c r="H312" s="13">
        <f t="shared" si="38"/>
        <v>5076</v>
      </c>
    </row>
    <row r="313" spans="1:8" s="107" customFormat="1" x14ac:dyDescent="0.25">
      <c r="A313" s="115" t="s">
        <v>218</v>
      </c>
      <c r="B313" s="12" t="s">
        <v>2</v>
      </c>
      <c r="C313" s="59" t="s">
        <v>151</v>
      </c>
      <c r="D313" s="52" t="s">
        <v>7</v>
      </c>
      <c r="E313" s="10" t="s">
        <v>275</v>
      </c>
      <c r="F313" s="10" t="s">
        <v>219</v>
      </c>
      <c r="G313" s="13">
        <v>5076</v>
      </c>
      <c r="H313" s="13">
        <v>5076</v>
      </c>
    </row>
    <row r="314" spans="1:8" s="107" customFormat="1" ht="30" x14ac:dyDescent="0.25">
      <c r="A314" s="113" t="s">
        <v>276</v>
      </c>
      <c r="B314" s="12" t="s">
        <v>2</v>
      </c>
      <c r="C314" s="59" t="s">
        <v>151</v>
      </c>
      <c r="D314" s="52" t="s">
        <v>7</v>
      </c>
      <c r="E314" s="10" t="s">
        <v>277</v>
      </c>
      <c r="F314" s="10"/>
      <c r="G314" s="13">
        <f t="shared" ref="G314:H316" si="39">G315</f>
        <v>602</v>
      </c>
      <c r="H314" s="13">
        <f t="shared" si="39"/>
        <v>602</v>
      </c>
    </row>
    <row r="315" spans="1:8" s="107" customFormat="1" ht="17.25" customHeight="1" x14ac:dyDescent="0.25">
      <c r="A315" s="114" t="s">
        <v>268</v>
      </c>
      <c r="B315" s="12" t="s">
        <v>2</v>
      </c>
      <c r="C315" s="59" t="s">
        <v>151</v>
      </c>
      <c r="D315" s="52" t="s">
        <v>7</v>
      </c>
      <c r="E315" s="10" t="s">
        <v>278</v>
      </c>
      <c r="F315" s="10"/>
      <c r="G315" s="13">
        <f t="shared" si="39"/>
        <v>602</v>
      </c>
      <c r="H315" s="13">
        <f t="shared" si="39"/>
        <v>602</v>
      </c>
    </row>
    <row r="316" spans="1:8" s="107" customFormat="1" ht="60" x14ac:dyDescent="0.25">
      <c r="A316" s="115" t="s">
        <v>216</v>
      </c>
      <c r="B316" s="12" t="s">
        <v>2</v>
      </c>
      <c r="C316" s="59" t="s">
        <v>151</v>
      </c>
      <c r="D316" s="52" t="s">
        <v>7</v>
      </c>
      <c r="E316" s="10" t="s">
        <v>278</v>
      </c>
      <c r="F316" s="10" t="s">
        <v>217</v>
      </c>
      <c r="G316" s="13">
        <f t="shared" si="39"/>
        <v>602</v>
      </c>
      <c r="H316" s="13">
        <f t="shared" si="39"/>
        <v>602</v>
      </c>
    </row>
    <row r="317" spans="1:8" s="107" customFormat="1" x14ac:dyDescent="0.25">
      <c r="A317" s="115" t="s">
        <v>218</v>
      </c>
      <c r="B317" s="12" t="s">
        <v>2</v>
      </c>
      <c r="C317" s="59" t="s">
        <v>151</v>
      </c>
      <c r="D317" s="52" t="s">
        <v>7</v>
      </c>
      <c r="E317" s="10" t="s">
        <v>278</v>
      </c>
      <c r="F317" s="10" t="s">
        <v>219</v>
      </c>
      <c r="G317" s="13">
        <v>602</v>
      </c>
      <c r="H317" s="13">
        <v>602</v>
      </c>
    </row>
    <row r="318" spans="1:8" s="107" customFormat="1" ht="45" x14ac:dyDescent="0.25">
      <c r="A318" s="14" t="s">
        <v>480</v>
      </c>
      <c r="B318" s="12" t="s">
        <v>2</v>
      </c>
      <c r="C318" s="59" t="s">
        <v>151</v>
      </c>
      <c r="D318" s="52" t="s">
        <v>7</v>
      </c>
      <c r="E318" s="10" t="s">
        <v>481</v>
      </c>
      <c r="F318" s="10"/>
      <c r="G318" s="13">
        <f t="shared" ref="G318:H320" si="40">G319</f>
        <v>60</v>
      </c>
      <c r="H318" s="13">
        <f t="shared" si="40"/>
        <v>0</v>
      </c>
    </row>
    <row r="319" spans="1:8" s="107" customFormat="1" ht="18.75" customHeight="1" x14ac:dyDescent="0.25">
      <c r="A319" s="19" t="s">
        <v>268</v>
      </c>
      <c r="B319" s="12" t="s">
        <v>2</v>
      </c>
      <c r="C319" s="59" t="s">
        <v>151</v>
      </c>
      <c r="D319" s="52" t="s">
        <v>7</v>
      </c>
      <c r="E319" s="10" t="s">
        <v>482</v>
      </c>
      <c r="F319" s="10"/>
      <c r="G319" s="13">
        <f t="shared" si="40"/>
        <v>60</v>
      </c>
      <c r="H319" s="13">
        <f t="shared" si="40"/>
        <v>0</v>
      </c>
    </row>
    <row r="320" spans="1:8" s="107" customFormat="1" ht="60" x14ac:dyDescent="0.25">
      <c r="A320" s="21" t="s">
        <v>216</v>
      </c>
      <c r="B320" s="12" t="s">
        <v>2</v>
      </c>
      <c r="C320" s="59" t="s">
        <v>151</v>
      </c>
      <c r="D320" s="52" t="s">
        <v>7</v>
      </c>
      <c r="E320" s="10" t="s">
        <v>482</v>
      </c>
      <c r="F320" s="10" t="s">
        <v>217</v>
      </c>
      <c r="G320" s="13">
        <f t="shared" si="40"/>
        <v>60</v>
      </c>
      <c r="H320" s="13">
        <f t="shared" si="40"/>
        <v>0</v>
      </c>
    </row>
    <row r="321" spans="1:8" s="107" customFormat="1" ht="20.25" customHeight="1" x14ac:dyDescent="0.25">
      <c r="A321" s="21" t="s">
        <v>218</v>
      </c>
      <c r="B321" s="12" t="s">
        <v>2</v>
      </c>
      <c r="C321" s="59" t="s">
        <v>151</v>
      </c>
      <c r="D321" s="52" t="s">
        <v>7</v>
      </c>
      <c r="E321" s="10" t="s">
        <v>482</v>
      </c>
      <c r="F321" s="10" t="s">
        <v>219</v>
      </c>
      <c r="G321" s="13">
        <v>60</v>
      </c>
      <c r="H321" s="13">
        <v>0</v>
      </c>
    </row>
    <row r="322" spans="1:8" s="107" customFormat="1" ht="13.5" customHeight="1" x14ac:dyDescent="0.25">
      <c r="A322" s="6" t="s">
        <v>279</v>
      </c>
      <c r="B322" s="3" t="s">
        <v>2</v>
      </c>
      <c r="C322" s="58" t="s">
        <v>151</v>
      </c>
      <c r="D322" s="51" t="s">
        <v>71</v>
      </c>
      <c r="E322" s="7"/>
      <c r="F322" s="7"/>
      <c r="G322" s="8">
        <f>G323+G328+G337</f>
        <v>12856</v>
      </c>
      <c r="H322" s="8">
        <f>H323+H328+H337</f>
        <v>13010</v>
      </c>
    </row>
    <row r="323" spans="1:8" s="107" customFormat="1" ht="60" x14ac:dyDescent="0.25">
      <c r="A323" s="22" t="s">
        <v>280</v>
      </c>
      <c r="B323" s="12" t="s">
        <v>2</v>
      </c>
      <c r="C323" s="59" t="s">
        <v>151</v>
      </c>
      <c r="D323" s="52" t="s">
        <v>71</v>
      </c>
      <c r="E323" s="10" t="s">
        <v>281</v>
      </c>
      <c r="F323" s="10"/>
      <c r="G323" s="13">
        <f t="shared" ref="G323:H326" si="41">G324</f>
        <v>5080</v>
      </c>
      <c r="H323" s="13">
        <f t="shared" si="41"/>
        <v>4920</v>
      </c>
    </row>
    <row r="324" spans="1:8" s="107" customFormat="1" ht="50.25" customHeight="1" x14ac:dyDescent="0.25">
      <c r="A324" s="113" t="s">
        <v>282</v>
      </c>
      <c r="B324" s="12" t="s">
        <v>2</v>
      </c>
      <c r="C324" s="59" t="s">
        <v>151</v>
      </c>
      <c r="D324" s="52" t="s">
        <v>71</v>
      </c>
      <c r="E324" s="10" t="s">
        <v>283</v>
      </c>
      <c r="F324" s="10"/>
      <c r="G324" s="13">
        <f t="shared" si="41"/>
        <v>5080</v>
      </c>
      <c r="H324" s="13">
        <f t="shared" si="41"/>
        <v>4920</v>
      </c>
    </row>
    <row r="325" spans="1:8" s="107" customFormat="1" ht="75" x14ac:dyDescent="0.25">
      <c r="A325" s="114" t="s">
        <v>284</v>
      </c>
      <c r="B325" s="12" t="s">
        <v>2</v>
      </c>
      <c r="C325" s="59" t="s">
        <v>151</v>
      </c>
      <c r="D325" s="52" t="s">
        <v>71</v>
      </c>
      <c r="E325" s="10" t="s">
        <v>285</v>
      </c>
      <c r="F325" s="10"/>
      <c r="G325" s="13">
        <f t="shared" si="41"/>
        <v>5080</v>
      </c>
      <c r="H325" s="13">
        <f t="shared" si="41"/>
        <v>4920</v>
      </c>
    </row>
    <row r="326" spans="1:8" s="107" customFormat="1" ht="30" x14ac:dyDescent="0.25">
      <c r="A326" s="115" t="s">
        <v>261</v>
      </c>
      <c r="B326" s="12" t="s">
        <v>2</v>
      </c>
      <c r="C326" s="59" t="s">
        <v>151</v>
      </c>
      <c r="D326" s="52" t="s">
        <v>71</v>
      </c>
      <c r="E326" s="10" t="s">
        <v>285</v>
      </c>
      <c r="F326" s="10" t="s">
        <v>262</v>
      </c>
      <c r="G326" s="13">
        <f t="shared" si="41"/>
        <v>5080</v>
      </c>
      <c r="H326" s="13">
        <f t="shared" si="41"/>
        <v>4920</v>
      </c>
    </row>
    <row r="327" spans="1:8" s="107" customFormat="1" ht="45" x14ac:dyDescent="0.25">
      <c r="A327" s="115" t="s">
        <v>286</v>
      </c>
      <c r="B327" s="12" t="s">
        <v>2</v>
      </c>
      <c r="C327" s="59" t="s">
        <v>151</v>
      </c>
      <c r="D327" s="52" t="s">
        <v>71</v>
      </c>
      <c r="E327" s="10" t="s">
        <v>285</v>
      </c>
      <c r="F327" s="10" t="s">
        <v>287</v>
      </c>
      <c r="G327" s="13">
        <v>5080</v>
      </c>
      <c r="H327" s="13">
        <v>4920</v>
      </c>
    </row>
    <row r="328" spans="1:8" s="107" customFormat="1" ht="60" x14ac:dyDescent="0.25">
      <c r="A328" s="113" t="s">
        <v>264</v>
      </c>
      <c r="B328" s="12" t="s">
        <v>2</v>
      </c>
      <c r="C328" s="59" t="s">
        <v>151</v>
      </c>
      <c r="D328" s="52" t="s">
        <v>71</v>
      </c>
      <c r="E328" s="10" t="s">
        <v>265</v>
      </c>
      <c r="F328" s="10"/>
      <c r="G328" s="13">
        <f>G329</f>
        <v>3815</v>
      </c>
      <c r="H328" s="13">
        <f>H329</f>
        <v>3958</v>
      </c>
    </row>
    <row r="329" spans="1:8" s="107" customFormat="1" ht="45" x14ac:dyDescent="0.25">
      <c r="A329" s="113" t="s">
        <v>282</v>
      </c>
      <c r="B329" s="12" t="s">
        <v>2</v>
      </c>
      <c r="C329" s="59" t="s">
        <v>151</v>
      </c>
      <c r="D329" s="52" t="s">
        <v>71</v>
      </c>
      <c r="E329" s="10" t="s">
        <v>288</v>
      </c>
      <c r="F329" s="10"/>
      <c r="G329" s="13">
        <f>G330</f>
        <v>3815</v>
      </c>
      <c r="H329" s="13">
        <f>H330</f>
        <v>3958</v>
      </c>
    </row>
    <row r="330" spans="1:8" s="107" customFormat="1" ht="45" x14ac:dyDescent="0.25">
      <c r="A330" s="113" t="s">
        <v>289</v>
      </c>
      <c r="B330" s="12" t="s">
        <v>2</v>
      </c>
      <c r="C330" s="59" t="s">
        <v>151</v>
      </c>
      <c r="D330" s="52" t="s">
        <v>71</v>
      </c>
      <c r="E330" s="10" t="s">
        <v>290</v>
      </c>
      <c r="F330" s="10"/>
      <c r="G330" s="13">
        <f>G331+G333+G335</f>
        <v>3815</v>
      </c>
      <c r="H330" s="13">
        <f>H331+H333+H335</f>
        <v>3958</v>
      </c>
    </row>
    <row r="331" spans="1:8" s="107" customFormat="1" ht="45" x14ac:dyDescent="0.25">
      <c r="A331" s="15" t="s">
        <v>20</v>
      </c>
      <c r="B331" s="12" t="s">
        <v>2</v>
      </c>
      <c r="C331" s="59" t="s">
        <v>151</v>
      </c>
      <c r="D331" s="52" t="s">
        <v>71</v>
      </c>
      <c r="E331" s="10" t="s">
        <v>290</v>
      </c>
      <c r="F331" s="10" t="s">
        <v>21</v>
      </c>
      <c r="G331" s="13">
        <f>G332</f>
        <v>64</v>
      </c>
      <c r="H331" s="13">
        <f>H332</f>
        <v>67</v>
      </c>
    </row>
    <row r="332" spans="1:8" s="107" customFormat="1" ht="45" x14ac:dyDescent="0.25">
      <c r="A332" s="15" t="s">
        <v>22</v>
      </c>
      <c r="B332" s="12" t="s">
        <v>2</v>
      </c>
      <c r="C332" s="59" t="s">
        <v>151</v>
      </c>
      <c r="D332" s="52" t="s">
        <v>71</v>
      </c>
      <c r="E332" s="10" t="s">
        <v>290</v>
      </c>
      <c r="F332" s="10" t="s">
        <v>23</v>
      </c>
      <c r="G332" s="13">
        <v>64</v>
      </c>
      <c r="H332" s="13">
        <v>67</v>
      </c>
    </row>
    <row r="333" spans="1:8" s="107" customFormat="1" ht="30" x14ac:dyDescent="0.25">
      <c r="A333" s="15" t="s">
        <v>261</v>
      </c>
      <c r="B333" s="12" t="s">
        <v>2</v>
      </c>
      <c r="C333" s="59" t="s">
        <v>151</v>
      </c>
      <c r="D333" s="52" t="s">
        <v>71</v>
      </c>
      <c r="E333" s="10" t="s">
        <v>290</v>
      </c>
      <c r="F333" s="10" t="s">
        <v>262</v>
      </c>
      <c r="G333" s="13">
        <f>G334</f>
        <v>3505</v>
      </c>
      <c r="H333" s="13">
        <f>H334</f>
        <v>3645</v>
      </c>
    </row>
    <row r="334" spans="1:8" s="107" customFormat="1" ht="45" x14ac:dyDescent="0.25">
      <c r="A334" s="21" t="s">
        <v>286</v>
      </c>
      <c r="B334" s="12" t="s">
        <v>2</v>
      </c>
      <c r="C334" s="59" t="s">
        <v>151</v>
      </c>
      <c r="D334" s="52" t="s">
        <v>71</v>
      </c>
      <c r="E334" s="10" t="s">
        <v>290</v>
      </c>
      <c r="F334" s="10" t="s">
        <v>287</v>
      </c>
      <c r="G334" s="13">
        <v>3505</v>
      </c>
      <c r="H334" s="13">
        <v>3645</v>
      </c>
    </row>
    <row r="335" spans="1:8" s="107" customFormat="1" ht="60" x14ac:dyDescent="0.25">
      <c r="A335" s="115" t="s">
        <v>216</v>
      </c>
      <c r="B335" s="12" t="s">
        <v>2</v>
      </c>
      <c r="C335" s="59" t="s">
        <v>151</v>
      </c>
      <c r="D335" s="52" t="s">
        <v>71</v>
      </c>
      <c r="E335" s="10" t="s">
        <v>290</v>
      </c>
      <c r="F335" s="10" t="s">
        <v>217</v>
      </c>
      <c r="G335" s="13">
        <f>G336</f>
        <v>246</v>
      </c>
      <c r="H335" s="13">
        <f>H336</f>
        <v>246</v>
      </c>
    </row>
    <row r="336" spans="1:8" s="107" customFormat="1" x14ac:dyDescent="0.25">
      <c r="A336" s="115" t="s">
        <v>218</v>
      </c>
      <c r="B336" s="12" t="s">
        <v>2</v>
      </c>
      <c r="C336" s="59" t="s">
        <v>151</v>
      </c>
      <c r="D336" s="52" t="s">
        <v>71</v>
      </c>
      <c r="E336" s="10" t="s">
        <v>290</v>
      </c>
      <c r="F336" s="10" t="s">
        <v>219</v>
      </c>
      <c r="G336" s="13">
        <v>246</v>
      </c>
      <c r="H336" s="13">
        <v>246</v>
      </c>
    </row>
    <row r="337" spans="1:8" s="107" customFormat="1" ht="75" x14ac:dyDescent="0.25">
      <c r="A337" s="22" t="s">
        <v>123</v>
      </c>
      <c r="B337" s="12" t="s">
        <v>2</v>
      </c>
      <c r="C337" s="59" t="s">
        <v>151</v>
      </c>
      <c r="D337" s="52" t="s">
        <v>71</v>
      </c>
      <c r="E337" s="10" t="s">
        <v>124</v>
      </c>
      <c r="F337" s="10"/>
      <c r="G337" s="13">
        <f t="shared" ref="G337:H340" si="42">G338</f>
        <v>3961</v>
      </c>
      <c r="H337" s="13">
        <f t="shared" si="42"/>
        <v>4132</v>
      </c>
    </row>
    <row r="338" spans="1:8" s="107" customFormat="1" ht="45" x14ac:dyDescent="0.25">
      <c r="A338" s="113" t="s">
        <v>291</v>
      </c>
      <c r="B338" s="12" t="s">
        <v>2</v>
      </c>
      <c r="C338" s="59" t="s">
        <v>151</v>
      </c>
      <c r="D338" s="52" t="s">
        <v>71</v>
      </c>
      <c r="E338" s="10" t="s">
        <v>292</v>
      </c>
      <c r="F338" s="10"/>
      <c r="G338" s="13">
        <f t="shared" si="42"/>
        <v>3961</v>
      </c>
      <c r="H338" s="13">
        <f t="shared" si="42"/>
        <v>4132</v>
      </c>
    </row>
    <row r="339" spans="1:8" s="107" customFormat="1" ht="45" x14ac:dyDescent="0.25">
      <c r="A339" s="113" t="s">
        <v>293</v>
      </c>
      <c r="B339" s="12" t="s">
        <v>2</v>
      </c>
      <c r="C339" s="59" t="s">
        <v>151</v>
      </c>
      <c r="D339" s="52" t="s">
        <v>71</v>
      </c>
      <c r="E339" s="10" t="s">
        <v>294</v>
      </c>
      <c r="F339" s="10"/>
      <c r="G339" s="13">
        <f t="shared" si="42"/>
        <v>3961</v>
      </c>
      <c r="H339" s="13">
        <f t="shared" si="42"/>
        <v>4132</v>
      </c>
    </row>
    <row r="340" spans="1:8" s="107" customFormat="1" x14ac:dyDescent="0.25">
      <c r="A340" s="115" t="s">
        <v>24</v>
      </c>
      <c r="B340" s="12" t="s">
        <v>2</v>
      </c>
      <c r="C340" s="59" t="s">
        <v>151</v>
      </c>
      <c r="D340" s="52" t="s">
        <v>71</v>
      </c>
      <c r="E340" s="10" t="s">
        <v>294</v>
      </c>
      <c r="F340" s="10" t="s">
        <v>25</v>
      </c>
      <c r="G340" s="13">
        <f t="shared" si="42"/>
        <v>3961</v>
      </c>
      <c r="H340" s="13">
        <f t="shared" si="42"/>
        <v>4132</v>
      </c>
    </row>
    <row r="341" spans="1:8" s="107" customFormat="1" ht="77.25" customHeight="1" x14ac:dyDescent="0.25">
      <c r="A341" s="115" t="s">
        <v>158</v>
      </c>
      <c r="B341" s="12" t="s">
        <v>2</v>
      </c>
      <c r="C341" s="59" t="s">
        <v>151</v>
      </c>
      <c r="D341" s="52" t="s">
        <v>71</v>
      </c>
      <c r="E341" s="10" t="s">
        <v>294</v>
      </c>
      <c r="F341" s="10" t="s">
        <v>159</v>
      </c>
      <c r="G341" s="13">
        <v>3961</v>
      </c>
      <c r="H341" s="13">
        <v>4132</v>
      </c>
    </row>
    <row r="342" spans="1:8" s="107" customFormat="1" ht="15.75" x14ac:dyDescent="0.25">
      <c r="A342" s="6" t="s">
        <v>295</v>
      </c>
      <c r="B342" s="3" t="s">
        <v>2</v>
      </c>
      <c r="C342" s="58" t="s">
        <v>151</v>
      </c>
      <c r="D342" s="51" t="s">
        <v>17</v>
      </c>
      <c r="E342" s="10"/>
      <c r="F342" s="10"/>
      <c r="G342" s="8">
        <f>G343</f>
        <v>3425</v>
      </c>
      <c r="H342" s="8">
        <f>H343</f>
        <v>3057</v>
      </c>
    </row>
    <row r="343" spans="1:8" s="107" customFormat="1" ht="75" x14ac:dyDescent="0.25">
      <c r="A343" s="113" t="s">
        <v>167</v>
      </c>
      <c r="B343" s="12" t="s">
        <v>2</v>
      </c>
      <c r="C343" s="59" t="s">
        <v>151</v>
      </c>
      <c r="D343" s="52" t="s">
        <v>17</v>
      </c>
      <c r="E343" s="10" t="s">
        <v>168</v>
      </c>
      <c r="F343" s="10"/>
      <c r="G343" s="13">
        <f t="shared" ref="G343:H346" si="43">G344</f>
        <v>3425</v>
      </c>
      <c r="H343" s="13">
        <f t="shared" si="43"/>
        <v>3057</v>
      </c>
    </row>
    <row r="344" spans="1:8" s="107" customFormat="1" ht="120" x14ac:dyDescent="0.25">
      <c r="A344" s="113" t="s">
        <v>296</v>
      </c>
      <c r="B344" s="12" t="s">
        <v>2</v>
      </c>
      <c r="C344" s="59" t="s">
        <v>151</v>
      </c>
      <c r="D344" s="52" t="s">
        <v>17</v>
      </c>
      <c r="E344" s="10" t="s">
        <v>297</v>
      </c>
      <c r="F344" s="10"/>
      <c r="G344" s="13">
        <f t="shared" si="43"/>
        <v>3425</v>
      </c>
      <c r="H344" s="13">
        <f t="shared" si="43"/>
        <v>3057</v>
      </c>
    </row>
    <row r="345" spans="1:8" s="107" customFormat="1" ht="105" x14ac:dyDescent="0.25">
      <c r="A345" s="113" t="s">
        <v>298</v>
      </c>
      <c r="B345" s="12" t="s">
        <v>2</v>
      </c>
      <c r="C345" s="59" t="s">
        <v>151</v>
      </c>
      <c r="D345" s="52" t="s">
        <v>17</v>
      </c>
      <c r="E345" s="10" t="s">
        <v>299</v>
      </c>
      <c r="F345" s="10"/>
      <c r="G345" s="13">
        <f t="shared" si="43"/>
        <v>3425</v>
      </c>
      <c r="H345" s="13">
        <f t="shared" si="43"/>
        <v>3057</v>
      </c>
    </row>
    <row r="346" spans="1:8" s="107" customFormat="1" ht="30" x14ac:dyDescent="0.25">
      <c r="A346" s="15" t="s">
        <v>261</v>
      </c>
      <c r="B346" s="12" t="s">
        <v>2</v>
      </c>
      <c r="C346" s="59" t="s">
        <v>151</v>
      </c>
      <c r="D346" s="52" t="s">
        <v>17</v>
      </c>
      <c r="E346" s="10" t="s">
        <v>299</v>
      </c>
      <c r="F346" s="10" t="s">
        <v>262</v>
      </c>
      <c r="G346" s="13">
        <f t="shared" si="43"/>
        <v>3425</v>
      </c>
      <c r="H346" s="13">
        <f t="shared" si="43"/>
        <v>3057</v>
      </c>
    </row>
    <row r="347" spans="1:8" s="107" customFormat="1" ht="45" x14ac:dyDescent="0.25">
      <c r="A347" s="115" t="s">
        <v>286</v>
      </c>
      <c r="B347" s="12" t="s">
        <v>2</v>
      </c>
      <c r="C347" s="59" t="s">
        <v>151</v>
      </c>
      <c r="D347" s="52" t="s">
        <v>17</v>
      </c>
      <c r="E347" s="10" t="s">
        <v>299</v>
      </c>
      <c r="F347" s="10" t="s">
        <v>287</v>
      </c>
      <c r="G347" s="13">
        <v>3425</v>
      </c>
      <c r="H347" s="13">
        <v>3057</v>
      </c>
    </row>
    <row r="348" spans="1:8" s="107" customFormat="1" ht="31.5" x14ac:dyDescent="0.25">
      <c r="A348" s="6" t="s">
        <v>300</v>
      </c>
      <c r="B348" s="3" t="s">
        <v>2</v>
      </c>
      <c r="C348" s="58" t="s">
        <v>151</v>
      </c>
      <c r="D348" s="51" t="s">
        <v>35</v>
      </c>
      <c r="E348" s="7"/>
      <c r="F348" s="7"/>
      <c r="G348" s="8">
        <f>G349</f>
        <v>1928</v>
      </c>
      <c r="H348" s="8">
        <f>H349</f>
        <v>1930</v>
      </c>
    </row>
    <row r="349" spans="1:8" s="107" customFormat="1" ht="60" x14ac:dyDescent="0.25">
      <c r="A349" s="113" t="s">
        <v>8</v>
      </c>
      <c r="B349" s="12" t="s">
        <v>2</v>
      </c>
      <c r="C349" s="59" t="s">
        <v>151</v>
      </c>
      <c r="D349" s="52" t="s">
        <v>35</v>
      </c>
      <c r="E349" s="10" t="s">
        <v>9</v>
      </c>
      <c r="F349" s="7"/>
      <c r="G349" s="13">
        <f>G350</f>
        <v>1928</v>
      </c>
      <c r="H349" s="13">
        <f>H350</f>
        <v>1930</v>
      </c>
    </row>
    <row r="350" spans="1:8" s="107" customFormat="1" ht="45" x14ac:dyDescent="0.25">
      <c r="A350" s="114" t="s">
        <v>301</v>
      </c>
      <c r="B350" s="12" t="s">
        <v>2</v>
      </c>
      <c r="C350" s="59" t="s">
        <v>151</v>
      </c>
      <c r="D350" s="52" t="s">
        <v>35</v>
      </c>
      <c r="E350" s="10" t="s">
        <v>302</v>
      </c>
      <c r="F350" s="10"/>
      <c r="G350" s="13">
        <f>G351+G353</f>
        <v>1928</v>
      </c>
      <c r="H350" s="13">
        <f>H351+H353</f>
        <v>1930</v>
      </c>
    </row>
    <row r="351" spans="1:8" s="107" customFormat="1" ht="105" x14ac:dyDescent="0.25">
      <c r="A351" s="15" t="s">
        <v>12</v>
      </c>
      <c r="B351" s="12" t="s">
        <v>2</v>
      </c>
      <c r="C351" s="59" t="s">
        <v>151</v>
      </c>
      <c r="D351" s="52" t="s">
        <v>35</v>
      </c>
      <c r="E351" s="10" t="s">
        <v>302</v>
      </c>
      <c r="F351" s="10" t="s">
        <v>13</v>
      </c>
      <c r="G351" s="13">
        <f>G352</f>
        <v>1646</v>
      </c>
      <c r="H351" s="13">
        <f>H352</f>
        <v>1646</v>
      </c>
    </row>
    <row r="352" spans="1:8" s="107" customFormat="1" ht="45" x14ac:dyDescent="0.25">
      <c r="A352" s="15" t="s">
        <v>14</v>
      </c>
      <c r="B352" s="12" t="s">
        <v>2</v>
      </c>
      <c r="C352" s="59" t="s">
        <v>151</v>
      </c>
      <c r="D352" s="52" t="s">
        <v>35</v>
      </c>
      <c r="E352" s="10" t="s">
        <v>302</v>
      </c>
      <c r="F352" s="10" t="s">
        <v>15</v>
      </c>
      <c r="G352" s="13">
        <v>1646</v>
      </c>
      <c r="H352" s="13">
        <v>1646</v>
      </c>
    </row>
    <row r="353" spans="1:8" s="107" customFormat="1" ht="45" x14ac:dyDescent="0.25">
      <c r="A353" s="15" t="s">
        <v>20</v>
      </c>
      <c r="B353" s="12" t="s">
        <v>2</v>
      </c>
      <c r="C353" s="59" t="s">
        <v>151</v>
      </c>
      <c r="D353" s="52" t="s">
        <v>35</v>
      </c>
      <c r="E353" s="10" t="s">
        <v>302</v>
      </c>
      <c r="F353" s="10" t="s">
        <v>21</v>
      </c>
      <c r="G353" s="13">
        <f>G354</f>
        <v>282</v>
      </c>
      <c r="H353" s="13">
        <f>H354</f>
        <v>284</v>
      </c>
    </row>
    <row r="354" spans="1:8" s="107" customFormat="1" ht="45" x14ac:dyDescent="0.25">
      <c r="A354" s="15" t="s">
        <v>22</v>
      </c>
      <c r="B354" s="12" t="s">
        <v>2</v>
      </c>
      <c r="C354" s="59" t="s">
        <v>151</v>
      </c>
      <c r="D354" s="52" t="s">
        <v>35</v>
      </c>
      <c r="E354" s="10" t="s">
        <v>302</v>
      </c>
      <c r="F354" s="10" t="s">
        <v>23</v>
      </c>
      <c r="G354" s="13">
        <v>282</v>
      </c>
      <c r="H354" s="13">
        <v>284</v>
      </c>
    </row>
    <row r="355" spans="1:8" s="107" customFormat="1" ht="15.75" x14ac:dyDescent="0.25">
      <c r="A355" s="6" t="s">
        <v>303</v>
      </c>
      <c r="B355" s="3" t="s">
        <v>2</v>
      </c>
      <c r="C355" s="61" t="s">
        <v>40</v>
      </c>
      <c r="D355" s="54" t="s">
        <v>5</v>
      </c>
      <c r="E355" s="7"/>
      <c r="F355" s="7"/>
      <c r="G355" s="8">
        <f t="shared" ref="G355:H360" si="44">G356</f>
        <v>20516</v>
      </c>
      <c r="H355" s="8">
        <f t="shared" si="44"/>
        <v>21026</v>
      </c>
    </row>
    <row r="356" spans="1:8" s="107" customFormat="1" ht="15.75" x14ac:dyDescent="0.25">
      <c r="A356" s="6" t="s">
        <v>304</v>
      </c>
      <c r="B356" s="3" t="s">
        <v>2</v>
      </c>
      <c r="C356" s="58" t="s">
        <v>40</v>
      </c>
      <c r="D356" s="51" t="s">
        <v>7</v>
      </c>
      <c r="E356" s="7"/>
      <c r="F356" s="7"/>
      <c r="G356" s="8">
        <f t="shared" si="44"/>
        <v>20516</v>
      </c>
      <c r="H356" s="8">
        <f t="shared" si="44"/>
        <v>21026</v>
      </c>
    </row>
    <row r="357" spans="1:8" s="107" customFormat="1" ht="75" x14ac:dyDescent="0.25">
      <c r="A357" s="113" t="s">
        <v>220</v>
      </c>
      <c r="B357" s="12" t="s">
        <v>2</v>
      </c>
      <c r="C357" s="59" t="s">
        <v>40</v>
      </c>
      <c r="D357" s="52" t="s">
        <v>7</v>
      </c>
      <c r="E357" s="10" t="s">
        <v>221</v>
      </c>
      <c r="F357" s="10"/>
      <c r="G357" s="13">
        <f>G358+G362+G366</f>
        <v>20516</v>
      </c>
      <c r="H357" s="13">
        <f>H358+H362+H366</f>
        <v>21026</v>
      </c>
    </row>
    <row r="358" spans="1:8" s="107" customFormat="1" ht="105" x14ac:dyDescent="0.25">
      <c r="A358" s="113" t="s">
        <v>305</v>
      </c>
      <c r="B358" s="12" t="s">
        <v>2</v>
      </c>
      <c r="C358" s="59" t="s">
        <v>40</v>
      </c>
      <c r="D358" s="52" t="s">
        <v>7</v>
      </c>
      <c r="E358" s="10" t="s">
        <v>306</v>
      </c>
      <c r="F358" s="10"/>
      <c r="G358" s="13">
        <f>G359</f>
        <v>19843</v>
      </c>
      <c r="H358" s="13">
        <f>H359</f>
        <v>20353</v>
      </c>
    </row>
    <row r="359" spans="1:8" s="107" customFormat="1" ht="75" x14ac:dyDescent="0.25">
      <c r="A359" s="113" t="s">
        <v>235</v>
      </c>
      <c r="B359" s="12" t="s">
        <v>2</v>
      </c>
      <c r="C359" s="59" t="s">
        <v>40</v>
      </c>
      <c r="D359" s="52" t="s">
        <v>7</v>
      </c>
      <c r="E359" s="29" t="s">
        <v>307</v>
      </c>
      <c r="F359" s="29"/>
      <c r="G359" s="13">
        <f t="shared" si="44"/>
        <v>19843</v>
      </c>
      <c r="H359" s="13">
        <f t="shared" si="44"/>
        <v>20353</v>
      </c>
    </row>
    <row r="360" spans="1:8" s="107" customFormat="1" ht="60" x14ac:dyDescent="0.25">
      <c r="A360" s="115" t="s">
        <v>216</v>
      </c>
      <c r="B360" s="12" t="s">
        <v>2</v>
      </c>
      <c r="C360" s="59" t="s">
        <v>40</v>
      </c>
      <c r="D360" s="52" t="s">
        <v>7</v>
      </c>
      <c r="E360" s="29" t="s">
        <v>307</v>
      </c>
      <c r="F360" s="29">
        <v>600</v>
      </c>
      <c r="G360" s="13">
        <f t="shared" si="44"/>
        <v>19843</v>
      </c>
      <c r="H360" s="13">
        <f t="shared" si="44"/>
        <v>20353</v>
      </c>
    </row>
    <row r="361" spans="1:8" s="107" customFormat="1" x14ac:dyDescent="0.25">
      <c r="A361" s="115" t="s">
        <v>218</v>
      </c>
      <c r="B361" s="12" t="s">
        <v>2</v>
      </c>
      <c r="C361" s="59" t="s">
        <v>40</v>
      </c>
      <c r="D361" s="52" t="s">
        <v>7</v>
      </c>
      <c r="E361" s="29" t="s">
        <v>307</v>
      </c>
      <c r="F361" s="29">
        <v>620</v>
      </c>
      <c r="G361" s="13">
        <v>19843</v>
      </c>
      <c r="H361" s="13">
        <v>20353</v>
      </c>
    </row>
    <row r="362" spans="1:8" s="107" customFormat="1" ht="154.5" customHeight="1" x14ac:dyDescent="0.25">
      <c r="A362" s="113" t="s">
        <v>308</v>
      </c>
      <c r="B362" s="12" t="s">
        <v>2</v>
      </c>
      <c r="C362" s="59" t="s">
        <v>40</v>
      </c>
      <c r="D362" s="52" t="s">
        <v>7</v>
      </c>
      <c r="E362" s="10" t="s">
        <v>309</v>
      </c>
      <c r="F362" s="10"/>
      <c r="G362" s="13">
        <f>G363</f>
        <v>573</v>
      </c>
      <c r="H362" s="13">
        <f>H363</f>
        <v>573</v>
      </c>
    </row>
    <row r="363" spans="1:8" s="107" customFormat="1" ht="75" x14ac:dyDescent="0.25">
      <c r="A363" s="113" t="s">
        <v>235</v>
      </c>
      <c r="B363" s="12" t="s">
        <v>2</v>
      </c>
      <c r="C363" s="59" t="s">
        <v>40</v>
      </c>
      <c r="D363" s="52" t="s">
        <v>7</v>
      </c>
      <c r="E363" s="29" t="s">
        <v>483</v>
      </c>
      <c r="F363" s="29"/>
      <c r="G363" s="13">
        <f t="shared" ref="G363:H368" si="45">G364</f>
        <v>573</v>
      </c>
      <c r="H363" s="13">
        <f t="shared" si="45"/>
        <v>573</v>
      </c>
    </row>
    <row r="364" spans="1:8" s="107" customFormat="1" ht="60" x14ac:dyDescent="0.25">
      <c r="A364" s="115" t="s">
        <v>216</v>
      </c>
      <c r="B364" s="12" t="s">
        <v>2</v>
      </c>
      <c r="C364" s="59" t="s">
        <v>40</v>
      </c>
      <c r="D364" s="52" t="s">
        <v>7</v>
      </c>
      <c r="E364" s="29" t="s">
        <v>483</v>
      </c>
      <c r="F364" s="29">
        <v>600</v>
      </c>
      <c r="G364" s="13">
        <f t="shared" si="45"/>
        <v>573</v>
      </c>
      <c r="H364" s="13">
        <f t="shared" si="45"/>
        <v>573</v>
      </c>
    </row>
    <row r="365" spans="1:8" s="107" customFormat="1" x14ac:dyDescent="0.25">
      <c r="A365" s="115" t="s">
        <v>218</v>
      </c>
      <c r="B365" s="12" t="s">
        <v>2</v>
      </c>
      <c r="C365" s="59" t="s">
        <v>40</v>
      </c>
      <c r="D365" s="52" t="s">
        <v>7</v>
      </c>
      <c r="E365" s="29" t="s">
        <v>483</v>
      </c>
      <c r="F365" s="29">
        <v>620</v>
      </c>
      <c r="G365" s="13">
        <v>573</v>
      </c>
      <c r="H365" s="13">
        <v>573</v>
      </c>
    </row>
    <row r="366" spans="1:8" s="107" customFormat="1" ht="105" x14ac:dyDescent="0.25">
      <c r="A366" s="113" t="s">
        <v>310</v>
      </c>
      <c r="B366" s="12" t="s">
        <v>2</v>
      </c>
      <c r="C366" s="59" t="s">
        <v>40</v>
      </c>
      <c r="D366" s="52" t="s">
        <v>7</v>
      </c>
      <c r="E366" s="10" t="s">
        <v>311</v>
      </c>
      <c r="F366" s="10"/>
      <c r="G366" s="13">
        <f>G367</f>
        <v>100</v>
      </c>
      <c r="H366" s="13">
        <f>H367</f>
        <v>100</v>
      </c>
    </row>
    <row r="367" spans="1:8" s="107" customFormat="1" ht="75" x14ac:dyDescent="0.25">
      <c r="A367" s="113" t="s">
        <v>235</v>
      </c>
      <c r="B367" s="12" t="s">
        <v>2</v>
      </c>
      <c r="C367" s="59" t="s">
        <v>40</v>
      </c>
      <c r="D367" s="52" t="s">
        <v>7</v>
      </c>
      <c r="E367" s="29" t="s">
        <v>484</v>
      </c>
      <c r="F367" s="29"/>
      <c r="G367" s="13">
        <f t="shared" si="45"/>
        <v>100</v>
      </c>
      <c r="H367" s="13">
        <f t="shared" si="45"/>
        <v>100</v>
      </c>
    </row>
    <row r="368" spans="1:8" s="107" customFormat="1" ht="60" x14ac:dyDescent="0.25">
      <c r="A368" s="115" t="s">
        <v>216</v>
      </c>
      <c r="B368" s="12" t="s">
        <v>2</v>
      </c>
      <c r="C368" s="59" t="s">
        <v>40</v>
      </c>
      <c r="D368" s="52" t="s">
        <v>7</v>
      </c>
      <c r="E368" s="29" t="s">
        <v>484</v>
      </c>
      <c r="F368" s="29">
        <v>600</v>
      </c>
      <c r="G368" s="13">
        <f t="shared" si="45"/>
        <v>100</v>
      </c>
      <c r="H368" s="13">
        <f t="shared" si="45"/>
        <v>100</v>
      </c>
    </row>
    <row r="369" spans="1:8" s="107" customFormat="1" x14ac:dyDescent="0.25">
      <c r="A369" s="115" t="s">
        <v>218</v>
      </c>
      <c r="B369" s="12" t="s">
        <v>2</v>
      </c>
      <c r="C369" s="59" t="s">
        <v>40</v>
      </c>
      <c r="D369" s="52" t="s">
        <v>7</v>
      </c>
      <c r="E369" s="29" t="s">
        <v>484</v>
      </c>
      <c r="F369" s="29">
        <v>620</v>
      </c>
      <c r="G369" s="13">
        <v>100</v>
      </c>
      <c r="H369" s="13">
        <v>100</v>
      </c>
    </row>
    <row r="370" spans="1:8" s="107" customFormat="1" ht="63" x14ac:dyDescent="0.25">
      <c r="A370" s="6" t="s">
        <v>312</v>
      </c>
      <c r="B370" s="3" t="s">
        <v>2</v>
      </c>
      <c r="C370" s="58" t="s">
        <v>313</v>
      </c>
      <c r="D370" s="51" t="s">
        <v>5</v>
      </c>
      <c r="E370" s="7"/>
      <c r="F370" s="7"/>
      <c r="G370" s="8">
        <f>G371+G375</f>
        <v>92903</v>
      </c>
      <c r="H370" s="8">
        <f>H371+H375</f>
        <v>95489</v>
      </c>
    </row>
    <row r="371" spans="1:8" s="107" customFormat="1" ht="63" x14ac:dyDescent="0.25">
      <c r="A371" s="6" t="s">
        <v>314</v>
      </c>
      <c r="B371" s="3" t="s">
        <v>2</v>
      </c>
      <c r="C371" s="58" t="s">
        <v>313</v>
      </c>
      <c r="D371" s="51" t="s">
        <v>4</v>
      </c>
      <c r="E371" s="7"/>
      <c r="F371" s="7"/>
      <c r="G371" s="8">
        <f t="shared" ref="G371:H373" si="46">G372</f>
        <v>33494</v>
      </c>
      <c r="H371" s="8">
        <f t="shared" si="46"/>
        <v>34368</v>
      </c>
    </row>
    <row r="372" spans="1:8" s="107" customFormat="1" ht="30" x14ac:dyDescent="0.25">
      <c r="A372" s="113" t="s">
        <v>315</v>
      </c>
      <c r="B372" s="12" t="s">
        <v>2</v>
      </c>
      <c r="C372" s="59" t="s">
        <v>313</v>
      </c>
      <c r="D372" s="52" t="s">
        <v>4</v>
      </c>
      <c r="E372" s="10" t="s">
        <v>316</v>
      </c>
      <c r="F372" s="10"/>
      <c r="G372" s="13">
        <f t="shared" si="46"/>
        <v>33494</v>
      </c>
      <c r="H372" s="13">
        <f t="shared" si="46"/>
        <v>34368</v>
      </c>
    </row>
    <row r="373" spans="1:8" s="107" customFormat="1" x14ac:dyDescent="0.25">
      <c r="A373" s="15" t="s">
        <v>74</v>
      </c>
      <c r="B373" s="12" t="s">
        <v>2</v>
      </c>
      <c r="C373" s="59" t="s">
        <v>313</v>
      </c>
      <c r="D373" s="52" t="s">
        <v>4</v>
      </c>
      <c r="E373" s="10" t="s">
        <v>316</v>
      </c>
      <c r="F373" s="10" t="s">
        <v>75</v>
      </c>
      <c r="G373" s="13">
        <f t="shared" si="46"/>
        <v>33494</v>
      </c>
      <c r="H373" s="13">
        <f t="shared" si="46"/>
        <v>34368</v>
      </c>
    </row>
    <row r="374" spans="1:8" s="107" customFormat="1" x14ac:dyDescent="0.25">
      <c r="A374" s="15" t="s">
        <v>317</v>
      </c>
      <c r="B374" s="12" t="s">
        <v>2</v>
      </c>
      <c r="C374" s="59" t="s">
        <v>313</v>
      </c>
      <c r="D374" s="52" t="s">
        <v>4</v>
      </c>
      <c r="E374" s="10" t="s">
        <v>316</v>
      </c>
      <c r="F374" s="10" t="s">
        <v>318</v>
      </c>
      <c r="G374" s="13">
        <v>33494</v>
      </c>
      <c r="H374" s="13">
        <v>34368</v>
      </c>
    </row>
    <row r="375" spans="1:8" s="107" customFormat="1" ht="31.5" x14ac:dyDescent="0.25">
      <c r="A375" s="6" t="s">
        <v>319</v>
      </c>
      <c r="B375" s="3" t="s">
        <v>2</v>
      </c>
      <c r="C375" s="58" t="s">
        <v>313</v>
      </c>
      <c r="D375" s="51" t="s">
        <v>71</v>
      </c>
      <c r="E375" s="7"/>
      <c r="F375" s="7"/>
      <c r="G375" s="8">
        <f t="shared" ref="G375:H377" si="47">G376</f>
        <v>59409</v>
      </c>
      <c r="H375" s="8">
        <f t="shared" si="47"/>
        <v>61121</v>
      </c>
    </row>
    <row r="376" spans="1:8" s="107" customFormat="1" x14ac:dyDescent="0.25">
      <c r="A376" s="116" t="s">
        <v>133</v>
      </c>
      <c r="B376" s="12" t="s">
        <v>2</v>
      </c>
      <c r="C376" s="59" t="s">
        <v>313</v>
      </c>
      <c r="D376" s="52" t="s">
        <v>71</v>
      </c>
      <c r="E376" s="10" t="s">
        <v>320</v>
      </c>
      <c r="F376" s="10"/>
      <c r="G376" s="13">
        <f t="shared" si="47"/>
        <v>59409</v>
      </c>
      <c r="H376" s="13">
        <f t="shared" si="47"/>
        <v>61121</v>
      </c>
    </row>
    <row r="377" spans="1:8" s="107" customFormat="1" x14ac:dyDescent="0.25">
      <c r="A377" s="15" t="s">
        <v>74</v>
      </c>
      <c r="B377" s="12" t="s">
        <v>2</v>
      </c>
      <c r="C377" s="59" t="s">
        <v>313</v>
      </c>
      <c r="D377" s="52" t="s">
        <v>71</v>
      </c>
      <c r="E377" s="10" t="s">
        <v>320</v>
      </c>
      <c r="F377" s="10" t="s">
        <v>75</v>
      </c>
      <c r="G377" s="13">
        <f t="shared" si="47"/>
        <v>59409</v>
      </c>
      <c r="H377" s="13">
        <f t="shared" si="47"/>
        <v>61121</v>
      </c>
    </row>
    <row r="378" spans="1:8" s="107" customFormat="1" x14ac:dyDescent="0.25">
      <c r="A378" s="15" t="s">
        <v>133</v>
      </c>
      <c r="B378" s="12" t="s">
        <v>2</v>
      </c>
      <c r="C378" s="59" t="s">
        <v>313</v>
      </c>
      <c r="D378" s="52" t="s">
        <v>71</v>
      </c>
      <c r="E378" s="10" t="s">
        <v>320</v>
      </c>
      <c r="F378" s="10" t="s">
        <v>135</v>
      </c>
      <c r="G378" s="13">
        <v>59409</v>
      </c>
      <c r="H378" s="13">
        <v>61121</v>
      </c>
    </row>
    <row r="379" spans="1:8" s="107" customFormat="1" ht="15.75" x14ac:dyDescent="0.25">
      <c r="A379" s="6" t="s">
        <v>367</v>
      </c>
      <c r="B379" s="3" t="s">
        <v>2</v>
      </c>
      <c r="C379" s="58" t="s">
        <v>368</v>
      </c>
      <c r="D379" s="51" t="s">
        <v>5</v>
      </c>
      <c r="E379" s="7"/>
      <c r="F379" s="7"/>
      <c r="G379" s="42">
        <f t="shared" ref="G379:H382" si="48">G380</f>
        <v>24760</v>
      </c>
      <c r="H379" s="42">
        <f t="shared" si="48"/>
        <v>50979</v>
      </c>
    </row>
    <row r="380" spans="1:8" s="107" customFormat="1" ht="15.75" x14ac:dyDescent="0.25">
      <c r="A380" s="6" t="s">
        <v>367</v>
      </c>
      <c r="B380" s="3" t="s">
        <v>2</v>
      </c>
      <c r="C380" s="58" t="s">
        <v>368</v>
      </c>
      <c r="D380" s="51" t="s">
        <v>368</v>
      </c>
      <c r="E380" s="7"/>
      <c r="F380" s="7"/>
      <c r="G380" s="42">
        <f t="shared" si="48"/>
        <v>24760</v>
      </c>
      <c r="H380" s="42">
        <f t="shared" si="48"/>
        <v>50979</v>
      </c>
    </row>
    <row r="381" spans="1:8" s="107" customFormat="1" x14ac:dyDescent="0.25">
      <c r="A381" s="22" t="s">
        <v>367</v>
      </c>
      <c r="B381" s="12" t="s">
        <v>2</v>
      </c>
      <c r="C381" s="59" t="s">
        <v>368</v>
      </c>
      <c r="D381" s="52" t="s">
        <v>368</v>
      </c>
      <c r="E381" s="10" t="s">
        <v>369</v>
      </c>
      <c r="F381" s="10"/>
      <c r="G381" s="43">
        <f t="shared" si="48"/>
        <v>24760</v>
      </c>
      <c r="H381" s="43">
        <f t="shared" si="48"/>
        <v>50979</v>
      </c>
    </row>
    <row r="382" spans="1:8" s="107" customFormat="1" ht="18" customHeight="1" x14ac:dyDescent="0.25">
      <c r="A382" s="15" t="s">
        <v>24</v>
      </c>
      <c r="B382" s="12" t="s">
        <v>2</v>
      </c>
      <c r="C382" s="62" t="s">
        <v>368</v>
      </c>
      <c r="D382" s="55" t="s">
        <v>368</v>
      </c>
      <c r="E382" s="18" t="s">
        <v>369</v>
      </c>
      <c r="F382" s="18" t="s">
        <v>25</v>
      </c>
      <c r="G382" s="44">
        <f t="shared" si="48"/>
        <v>24760</v>
      </c>
      <c r="H382" s="44">
        <f t="shared" si="48"/>
        <v>50979</v>
      </c>
    </row>
    <row r="383" spans="1:8" s="107" customFormat="1" ht="17.25" customHeight="1" x14ac:dyDescent="0.25">
      <c r="A383" s="15" t="s">
        <v>43</v>
      </c>
      <c r="B383" s="12" t="s">
        <v>2</v>
      </c>
      <c r="C383" s="62" t="s">
        <v>368</v>
      </c>
      <c r="D383" s="55" t="s">
        <v>368</v>
      </c>
      <c r="E383" s="18" t="s">
        <v>369</v>
      </c>
      <c r="F383" s="18" t="s">
        <v>44</v>
      </c>
      <c r="G383" s="44">
        <v>24760</v>
      </c>
      <c r="H383" s="44">
        <v>50979</v>
      </c>
    </row>
    <row r="384" spans="1:8" ht="31.5" x14ac:dyDescent="0.25">
      <c r="A384" s="30" t="s">
        <v>485</v>
      </c>
      <c r="B384" s="31" t="s">
        <v>321</v>
      </c>
      <c r="C384" s="65"/>
      <c r="D384" s="64"/>
      <c r="E384" s="37"/>
      <c r="F384" s="37"/>
      <c r="G384" s="33">
        <f>G385+G440</f>
        <v>735105</v>
      </c>
      <c r="H384" s="33">
        <f>H385+H440</f>
        <v>745278</v>
      </c>
    </row>
    <row r="385" spans="1:11" s="107" customFormat="1" ht="15.75" x14ac:dyDescent="0.25">
      <c r="A385" s="6" t="s">
        <v>209</v>
      </c>
      <c r="B385" s="31" t="s">
        <v>321</v>
      </c>
      <c r="C385" s="61" t="s">
        <v>210</v>
      </c>
      <c r="D385" s="54" t="s">
        <v>5</v>
      </c>
      <c r="E385" s="7"/>
      <c r="F385" s="7"/>
      <c r="G385" s="8">
        <f>G386+G399+G416+G422</f>
        <v>728967</v>
      </c>
      <c r="H385" s="8">
        <f>H386+H399+H416+H422</f>
        <v>739140</v>
      </c>
      <c r="I385" s="108"/>
    </row>
    <row r="386" spans="1:11" s="107" customFormat="1" ht="15.75" x14ac:dyDescent="0.25">
      <c r="A386" s="9" t="s">
        <v>322</v>
      </c>
      <c r="B386" s="31" t="s">
        <v>321</v>
      </c>
      <c r="C386" s="58" t="s">
        <v>210</v>
      </c>
      <c r="D386" s="51" t="s">
        <v>4</v>
      </c>
      <c r="E386" s="7"/>
      <c r="F386" s="7"/>
      <c r="G386" s="8">
        <f>G387</f>
        <v>134999</v>
      </c>
      <c r="H386" s="8">
        <f>H387</f>
        <v>134999</v>
      </c>
    </row>
    <row r="387" spans="1:11" s="107" customFormat="1" ht="60.75" x14ac:dyDescent="0.25">
      <c r="A387" s="16" t="s">
        <v>323</v>
      </c>
      <c r="B387" s="34" t="s">
        <v>321</v>
      </c>
      <c r="C387" s="59" t="s">
        <v>210</v>
      </c>
      <c r="D387" s="52" t="s">
        <v>4</v>
      </c>
      <c r="E387" s="10" t="s">
        <v>324</v>
      </c>
      <c r="F387" s="7"/>
      <c r="G387" s="13">
        <f>G388+G392</f>
        <v>134999</v>
      </c>
      <c r="H387" s="13">
        <f>H388+H392</f>
        <v>134999</v>
      </c>
      <c r="I387" s="108"/>
      <c r="J387" s="108"/>
      <c r="K387" s="108"/>
    </row>
    <row r="388" spans="1:11" s="107" customFormat="1" ht="45.75" x14ac:dyDescent="0.25">
      <c r="A388" s="16" t="s">
        <v>325</v>
      </c>
      <c r="B388" s="34" t="s">
        <v>321</v>
      </c>
      <c r="C388" s="59" t="s">
        <v>210</v>
      </c>
      <c r="D388" s="52" t="s">
        <v>4</v>
      </c>
      <c r="E388" s="10" t="s">
        <v>326</v>
      </c>
      <c r="F388" s="7"/>
      <c r="G388" s="13">
        <f t="shared" ref="G388:H390" si="49">G389</f>
        <v>39739</v>
      </c>
      <c r="H388" s="13">
        <f t="shared" si="49"/>
        <v>39739</v>
      </c>
      <c r="J388" s="108"/>
      <c r="K388" s="108"/>
    </row>
    <row r="389" spans="1:11" s="107" customFormat="1" ht="90" x14ac:dyDescent="0.25">
      <c r="A389" s="11" t="s">
        <v>327</v>
      </c>
      <c r="B389" s="34" t="s">
        <v>321</v>
      </c>
      <c r="C389" s="59" t="s">
        <v>210</v>
      </c>
      <c r="D389" s="52" t="s">
        <v>4</v>
      </c>
      <c r="E389" s="10" t="s">
        <v>328</v>
      </c>
      <c r="F389" s="10"/>
      <c r="G389" s="13">
        <f t="shared" si="49"/>
        <v>39739</v>
      </c>
      <c r="H389" s="13">
        <f t="shared" si="49"/>
        <v>39739</v>
      </c>
    </row>
    <row r="390" spans="1:11" s="107" customFormat="1" ht="60" x14ac:dyDescent="0.25">
      <c r="A390" s="21" t="s">
        <v>216</v>
      </c>
      <c r="B390" s="34" t="s">
        <v>321</v>
      </c>
      <c r="C390" s="59" t="s">
        <v>210</v>
      </c>
      <c r="D390" s="52" t="s">
        <v>4</v>
      </c>
      <c r="E390" s="10" t="s">
        <v>328</v>
      </c>
      <c r="F390" s="10" t="s">
        <v>217</v>
      </c>
      <c r="G390" s="13">
        <f t="shared" si="49"/>
        <v>39739</v>
      </c>
      <c r="H390" s="13">
        <f t="shared" si="49"/>
        <v>39739</v>
      </c>
    </row>
    <row r="391" spans="1:11" s="107" customFormat="1" x14ac:dyDescent="0.25">
      <c r="A391" s="21" t="s">
        <v>218</v>
      </c>
      <c r="B391" s="34" t="s">
        <v>321</v>
      </c>
      <c r="C391" s="59" t="s">
        <v>210</v>
      </c>
      <c r="D391" s="52" t="s">
        <v>4</v>
      </c>
      <c r="E391" s="10" t="s">
        <v>328</v>
      </c>
      <c r="F391" s="10" t="s">
        <v>219</v>
      </c>
      <c r="G391" s="13">
        <v>39739</v>
      </c>
      <c r="H391" s="13">
        <v>39739</v>
      </c>
    </row>
    <row r="392" spans="1:11" s="107" customFormat="1" ht="45" x14ac:dyDescent="0.25">
      <c r="A392" s="11" t="s">
        <v>329</v>
      </c>
      <c r="B392" s="34" t="s">
        <v>321</v>
      </c>
      <c r="C392" s="59" t="s">
        <v>210</v>
      </c>
      <c r="D392" s="52" t="s">
        <v>4</v>
      </c>
      <c r="E392" s="10" t="s">
        <v>330</v>
      </c>
      <c r="F392" s="10"/>
      <c r="G392" s="13">
        <f>G393+G396</f>
        <v>95260</v>
      </c>
      <c r="H392" s="13">
        <f>H393+H396</f>
        <v>95260</v>
      </c>
    </row>
    <row r="393" spans="1:11" s="107" customFormat="1" ht="75.75" x14ac:dyDescent="0.25">
      <c r="A393" s="16" t="s">
        <v>235</v>
      </c>
      <c r="B393" s="34" t="s">
        <v>321</v>
      </c>
      <c r="C393" s="59" t="s">
        <v>210</v>
      </c>
      <c r="D393" s="52" t="s">
        <v>4</v>
      </c>
      <c r="E393" s="10" t="s">
        <v>416</v>
      </c>
      <c r="F393" s="10"/>
      <c r="G393" s="13">
        <f>G394</f>
        <v>58000</v>
      </c>
      <c r="H393" s="13">
        <f>H394</f>
        <v>58000</v>
      </c>
    </row>
    <row r="394" spans="1:11" s="107" customFormat="1" ht="60" x14ac:dyDescent="0.25">
      <c r="A394" s="21" t="s">
        <v>216</v>
      </c>
      <c r="B394" s="34" t="s">
        <v>321</v>
      </c>
      <c r="C394" s="59" t="s">
        <v>210</v>
      </c>
      <c r="D394" s="52" t="s">
        <v>4</v>
      </c>
      <c r="E394" s="10" t="s">
        <v>416</v>
      </c>
      <c r="F394" s="10" t="s">
        <v>217</v>
      </c>
      <c r="G394" s="13">
        <f>G395</f>
        <v>58000</v>
      </c>
      <c r="H394" s="13">
        <f>H395</f>
        <v>58000</v>
      </c>
    </row>
    <row r="395" spans="1:11" s="107" customFormat="1" x14ac:dyDescent="0.25">
      <c r="A395" s="21" t="s">
        <v>218</v>
      </c>
      <c r="B395" s="34" t="s">
        <v>321</v>
      </c>
      <c r="C395" s="59" t="s">
        <v>210</v>
      </c>
      <c r="D395" s="52" t="s">
        <v>4</v>
      </c>
      <c r="E395" s="10" t="s">
        <v>416</v>
      </c>
      <c r="F395" s="10" t="s">
        <v>219</v>
      </c>
      <c r="G395" s="13">
        <v>58000</v>
      </c>
      <c r="H395" s="13">
        <v>58000</v>
      </c>
    </row>
    <row r="396" spans="1:11" s="107" customFormat="1" ht="105.75" x14ac:dyDescent="0.25">
      <c r="A396" s="16" t="s">
        <v>331</v>
      </c>
      <c r="B396" s="34" t="s">
        <v>321</v>
      </c>
      <c r="C396" s="59" t="s">
        <v>210</v>
      </c>
      <c r="D396" s="52" t="s">
        <v>4</v>
      </c>
      <c r="E396" s="10" t="s">
        <v>332</v>
      </c>
      <c r="F396" s="10"/>
      <c r="G396" s="13">
        <f>G397</f>
        <v>37260</v>
      </c>
      <c r="H396" s="13">
        <f>H397</f>
        <v>37260</v>
      </c>
    </row>
    <row r="397" spans="1:11" s="107" customFormat="1" ht="60" x14ac:dyDescent="0.25">
      <c r="A397" s="21" t="s">
        <v>216</v>
      </c>
      <c r="B397" s="34" t="s">
        <v>321</v>
      </c>
      <c r="C397" s="59" t="s">
        <v>210</v>
      </c>
      <c r="D397" s="52" t="s">
        <v>4</v>
      </c>
      <c r="E397" s="10" t="s">
        <v>332</v>
      </c>
      <c r="F397" s="10" t="s">
        <v>217</v>
      </c>
      <c r="G397" s="13">
        <f>G398</f>
        <v>37260</v>
      </c>
      <c r="H397" s="13">
        <f>H398</f>
        <v>37260</v>
      </c>
    </row>
    <row r="398" spans="1:11" s="107" customFormat="1" x14ac:dyDescent="0.25">
      <c r="A398" s="21" t="s">
        <v>218</v>
      </c>
      <c r="B398" s="34" t="s">
        <v>321</v>
      </c>
      <c r="C398" s="59" t="s">
        <v>210</v>
      </c>
      <c r="D398" s="52" t="s">
        <v>4</v>
      </c>
      <c r="E398" s="10" t="s">
        <v>332</v>
      </c>
      <c r="F398" s="10" t="s">
        <v>219</v>
      </c>
      <c r="G398" s="13">
        <v>37260</v>
      </c>
      <c r="H398" s="13">
        <v>37260</v>
      </c>
    </row>
    <row r="399" spans="1:11" s="107" customFormat="1" ht="15.75" x14ac:dyDescent="0.25">
      <c r="A399" s="6" t="s">
        <v>333</v>
      </c>
      <c r="B399" s="31" t="s">
        <v>321</v>
      </c>
      <c r="C399" s="61" t="s">
        <v>210</v>
      </c>
      <c r="D399" s="54" t="s">
        <v>7</v>
      </c>
      <c r="E399" s="7"/>
      <c r="F399" s="7"/>
      <c r="G399" s="8">
        <f>G400</f>
        <v>569849</v>
      </c>
      <c r="H399" s="8">
        <f>H400</f>
        <v>579972</v>
      </c>
    </row>
    <row r="400" spans="1:11" s="107" customFormat="1" ht="60.75" x14ac:dyDescent="0.25">
      <c r="A400" s="16" t="s">
        <v>323</v>
      </c>
      <c r="B400" s="34" t="s">
        <v>321</v>
      </c>
      <c r="C400" s="59" t="s">
        <v>210</v>
      </c>
      <c r="D400" s="52" t="s">
        <v>7</v>
      </c>
      <c r="E400" s="10" t="s">
        <v>324</v>
      </c>
      <c r="F400" s="7"/>
      <c r="G400" s="13">
        <f>G401+G408+G412</f>
        <v>569849</v>
      </c>
      <c r="H400" s="13">
        <f>H401+H408+H412</f>
        <v>579972</v>
      </c>
    </row>
    <row r="401" spans="1:9" s="107" customFormat="1" ht="60" x14ac:dyDescent="0.25">
      <c r="A401" s="23" t="s">
        <v>334</v>
      </c>
      <c r="B401" s="34" t="s">
        <v>321</v>
      </c>
      <c r="C401" s="59" t="s">
        <v>210</v>
      </c>
      <c r="D401" s="52" t="s">
        <v>7</v>
      </c>
      <c r="E401" s="10" t="s">
        <v>335</v>
      </c>
      <c r="F401" s="10"/>
      <c r="G401" s="13">
        <f>G402+G405</f>
        <v>27693</v>
      </c>
      <c r="H401" s="13">
        <f>H402+H405</f>
        <v>27535</v>
      </c>
    </row>
    <row r="402" spans="1:9" s="107" customFormat="1" ht="60" x14ac:dyDescent="0.25">
      <c r="A402" s="14" t="s">
        <v>421</v>
      </c>
      <c r="B402" s="34" t="s">
        <v>321</v>
      </c>
      <c r="C402" s="59" t="s">
        <v>210</v>
      </c>
      <c r="D402" s="52" t="s">
        <v>7</v>
      </c>
      <c r="E402" s="10" t="s">
        <v>422</v>
      </c>
      <c r="F402" s="10"/>
      <c r="G402" s="13">
        <f>G403</f>
        <v>14963</v>
      </c>
      <c r="H402" s="13">
        <f>H403</f>
        <v>15005</v>
      </c>
    </row>
    <row r="403" spans="1:9" s="107" customFormat="1" ht="60" x14ac:dyDescent="0.25">
      <c r="A403" s="21" t="s">
        <v>216</v>
      </c>
      <c r="B403" s="34" t="s">
        <v>321</v>
      </c>
      <c r="C403" s="59" t="s">
        <v>210</v>
      </c>
      <c r="D403" s="52" t="s">
        <v>7</v>
      </c>
      <c r="E403" s="10" t="s">
        <v>422</v>
      </c>
      <c r="F403" s="10" t="s">
        <v>217</v>
      </c>
      <c r="G403" s="13">
        <f>G404</f>
        <v>14963</v>
      </c>
      <c r="H403" s="13">
        <f>H404</f>
        <v>15005</v>
      </c>
    </row>
    <row r="404" spans="1:9" s="107" customFormat="1" x14ac:dyDescent="0.25">
      <c r="A404" s="21" t="s">
        <v>218</v>
      </c>
      <c r="B404" s="34" t="s">
        <v>321</v>
      </c>
      <c r="C404" s="59" t="s">
        <v>210</v>
      </c>
      <c r="D404" s="52" t="s">
        <v>7</v>
      </c>
      <c r="E404" s="10" t="s">
        <v>422</v>
      </c>
      <c r="F404" s="10" t="s">
        <v>219</v>
      </c>
      <c r="G404" s="13">
        <v>14963</v>
      </c>
      <c r="H404" s="13">
        <v>15005</v>
      </c>
    </row>
    <row r="405" spans="1:9" s="107" customFormat="1" ht="75" x14ac:dyDescent="0.25">
      <c r="A405" s="14" t="s">
        <v>425</v>
      </c>
      <c r="B405" s="34" t="s">
        <v>321</v>
      </c>
      <c r="C405" s="59" t="s">
        <v>210</v>
      </c>
      <c r="D405" s="52" t="s">
        <v>7</v>
      </c>
      <c r="E405" s="10" t="s">
        <v>426</v>
      </c>
      <c r="F405" s="10"/>
      <c r="G405" s="13">
        <f>G406</f>
        <v>12730</v>
      </c>
      <c r="H405" s="13">
        <f>H406</f>
        <v>12530</v>
      </c>
    </row>
    <row r="406" spans="1:9" s="107" customFormat="1" ht="60" x14ac:dyDescent="0.25">
      <c r="A406" s="21" t="s">
        <v>216</v>
      </c>
      <c r="B406" s="34" t="s">
        <v>321</v>
      </c>
      <c r="C406" s="59" t="s">
        <v>210</v>
      </c>
      <c r="D406" s="52" t="s">
        <v>7</v>
      </c>
      <c r="E406" s="10" t="s">
        <v>426</v>
      </c>
      <c r="F406" s="10" t="s">
        <v>217</v>
      </c>
      <c r="G406" s="13">
        <f>G407</f>
        <v>12730</v>
      </c>
      <c r="H406" s="13">
        <f>H407</f>
        <v>12530</v>
      </c>
    </row>
    <row r="407" spans="1:9" s="107" customFormat="1" x14ac:dyDescent="0.25">
      <c r="A407" s="21" t="s">
        <v>218</v>
      </c>
      <c r="B407" s="34" t="s">
        <v>321</v>
      </c>
      <c r="C407" s="59" t="s">
        <v>210</v>
      </c>
      <c r="D407" s="52" t="s">
        <v>7</v>
      </c>
      <c r="E407" s="10" t="s">
        <v>426</v>
      </c>
      <c r="F407" s="10" t="s">
        <v>219</v>
      </c>
      <c r="G407" s="13">
        <v>12730</v>
      </c>
      <c r="H407" s="13">
        <v>12530</v>
      </c>
    </row>
    <row r="408" spans="1:9" s="107" customFormat="1" ht="60.75" x14ac:dyDescent="0.25">
      <c r="A408" s="16" t="s">
        <v>336</v>
      </c>
      <c r="B408" s="34" t="s">
        <v>321</v>
      </c>
      <c r="C408" s="59" t="s">
        <v>210</v>
      </c>
      <c r="D408" s="52" t="s">
        <v>7</v>
      </c>
      <c r="E408" s="10" t="s">
        <v>337</v>
      </c>
      <c r="F408" s="7"/>
      <c r="G408" s="13">
        <f t="shared" ref="G408:H410" si="50">G409</f>
        <v>242641</v>
      </c>
      <c r="H408" s="13">
        <f t="shared" si="50"/>
        <v>243477</v>
      </c>
    </row>
    <row r="409" spans="1:9" s="107" customFormat="1" ht="132.75" customHeight="1" x14ac:dyDescent="0.25">
      <c r="A409" s="16" t="s">
        <v>338</v>
      </c>
      <c r="B409" s="34" t="s">
        <v>321</v>
      </c>
      <c r="C409" s="59" t="s">
        <v>210</v>
      </c>
      <c r="D409" s="52" t="s">
        <v>7</v>
      </c>
      <c r="E409" s="10" t="s">
        <v>339</v>
      </c>
      <c r="F409" s="10"/>
      <c r="G409" s="13">
        <f t="shared" si="50"/>
        <v>242641</v>
      </c>
      <c r="H409" s="13">
        <f t="shared" si="50"/>
        <v>243477</v>
      </c>
    </row>
    <row r="410" spans="1:9" s="107" customFormat="1" ht="60" x14ac:dyDescent="0.25">
      <c r="A410" s="21" t="s">
        <v>216</v>
      </c>
      <c r="B410" s="34" t="s">
        <v>321</v>
      </c>
      <c r="C410" s="59" t="s">
        <v>210</v>
      </c>
      <c r="D410" s="52" t="s">
        <v>7</v>
      </c>
      <c r="E410" s="10" t="s">
        <v>339</v>
      </c>
      <c r="F410" s="10" t="s">
        <v>217</v>
      </c>
      <c r="G410" s="13">
        <f t="shared" si="50"/>
        <v>242641</v>
      </c>
      <c r="H410" s="13">
        <f t="shared" si="50"/>
        <v>243477</v>
      </c>
    </row>
    <row r="411" spans="1:9" s="107" customFormat="1" x14ac:dyDescent="0.25">
      <c r="A411" s="21" t="s">
        <v>218</v>
      </c>
      <c r="B411" s="34" t="s">
        <v>321</v>
      </c>
      <c r="C411" s="59" t="s">
        <v>210</v>
      </c>
      <c r="D411" s="52" t="s">
        <v>7</v>
      </c>
      <c r="E411" s="10" t="s">
        <v>339</v>
      </c>
      <c r="F411" s="10" t="s">
        <v>219</v>
      </c>
      <c r="G411" s="13">
        <v>242641</v>
      </c>
      <c r="H411" s="13">
        <v>243477</v>
      </c>
    </row>
    <row r="412" spans="1:9" s="107" customFormat="1" ht="60.75" x14ac:dyDescent="0.25">
      <c r="A412" s="16" t="s">
        <v>340</v>
      </c>
      <c r="B412" s="34" t="s">
        <v>321</v>
      </c>
      <c r="C412" s="59" t="s">
        <v>210</v>
      </c>
      <c r="D412" s="52" t="s">
        <v>7</v>
      </c>
      <c r="E412" s="10" t="s">
        <v>341</v>
      </c>
      <c r="F412" s="10"/>
      <c r="G412" s="13">
        <f t="shared" ref="G412:H414" si="51">G413</f>
        <v>299515</v>
      </c>
      <c r="H412" s="13">
        <f t="shared" si="51"/>
        <v>308960</v>
      </c>
    </row>
    <row r="413" spans="1:9" s="107" customFormat="1" ht="75" x14ac:dyDescent="0.25">
      <c r="A413" s="14" t="s">
        <v>235</v>
      </c>
      <c r="B413" s="34" t="s">
        <v>321</v>
      </c>
      <c r="C413" s="59" t="s">
        <v>210</v>
      </c>
      <c r="D413" s="52" t="s">
        <v>7</v>
      </c>
      <c r="E413" s="10" t="s">
        <v>417</v>
      </c>
      <c r="F413" s="10"/>
      <c r="G413" s="13">
        <f t="shared" si="51"/>
        <v>299515</v>
      </c>
      <c r="H413" s="13">
        <f t="shared" si="51"/>
        <v>308960</v>
      </c>
    </row>
    <row r="414" spans="1:9" s="107" customFormat="1" ht="60" x14ac:dyDescent="0.25">
      <c r="A414" s="21" t="s">
        <v>216</v>
      </c>
      <c r="B414" s="34" t="s">
        <v>321</v>
      </c>
      <c r="C414" s="59" t="s">
        <v>210</v>
      </c>
      <c r="D414" s="52" t="s">
        <v>7</v>
      </c>
      <c r="E414" s="10" t="s">
        <v>417</v>
      </c>
      <c r="F414" s="10" t="s">
        <v>217</v>
      </c>
      <c r="G414" s="13">
        <f t="shared" si="51"/>
        <v>299515</v>
      </c>
      <c r="H414" s="13">
        <f t="shared" si="51"/>
        <v>308960</v>
      </c>
    </row>
    <row r="415" spans="1:9" s="107" customFormat="1" x14ac:dyDescent="0.25">
      <c r="A415" s="21" t="s">
        <v>218</v>
      </c>
      <c r="B415" s="34" t="s">
        <v>321</v>
      </c>
      <c r="C415" s="59" t="s">
        <v>210</v>
      </c>
      <c r="D415" s="52" t="s">
        <v>7</v>
      </c>
      <c r="E415" s="10" t="s">
        <v>417</v>
      </c>
      <c r="F415" s="10" t="s">
        <v>219</v>
      </c>
      <c r="G415" s="13">
        <v>299515</v>
      </c>
      <c r="H415" s="13">
        <v>308960</v>
      </c>
      <c r="I415" s="108"/>
    </row>
    <row r="416" spans="1:9" s="107" customFormat="1" ht="15.75" x14ac:dyDescent="0.25">
      <c r="A416" s="6" t="s">
        <v>224</v>
      </c>
      <c r="B416" s="31" t="s">
        <v>321</v>
      </c>
      <c r="C416" s="58" t="s">
        <v>210</v>
      </c>
      <c r="D416" s="51" t="s">
        <v>210</v>
      </c>
      <c r="E416" s="7"/>
      <c r="F416" s="7"/>
      <c r="G416" s="8">
        <f>G417</f>
        <v>3440</v>
      </c>
      <c r="H416" s="8">
        <f>H417</f>
        <v>3440</v>
      </c>
    </row>
    <row r="417" spans="1:8" s="107" customFormat="1" ht="60.75" x14ac:dyDescent="0.25">
      <c r="A417" s="16" t="s">
        <v>323</v>
      </c>
      <c r="B417" s="34" t="s">
        <v>321</v>
      </c>
      <c r="C417" s="59" t="s">
        <v>210</v>
      </c>
      <c r="D417" s="52" t="s">
        <v>210</v>
      </c>
      <c r="E417" s="10" t="s">
        <v>324</v>
      </c>
      <c r="F417" s="10"/>
      <c r="G417" s="13">
        <f t="shared" ref="G417:H420" si="52">G418</f>
        <v>3440</v>
      </c>
      <c r="H417" s="13">
        <f t="shared" si="52"/>
        <v>3440</v>
      </c>
    </row>
    <row r="418" spans="1:8" s="107" customFormat="1" ht="45" x14ac:dyDescent="0.25">
      <c r="A418" s="117" t="s">
        <v>486</v>
      </c>
      <c r="B418" s="34" t="s">
        <v>321</v>
      </c>
      <c r="C418" s="59" t="s">
        <v>210</v>
      </c>
      <c r="D418" s="52" t="s">
        <v>210</v>
      </c>
      <c r="E418" s="10" t="s">
        <v>345</v>
      </c>
      <c r="F418" s="10"/>
      <c r="G418" s="13">
        <f t="shared" si="52"/>
        <v>3440</v>
      </c>
      <c r="H418" s="13">
        <f t="shared" si="52"/>
        <v>3440</v>
      </c>
    </row>
    <row r="419" spans="1:8" s="107" customFormat="1" ht="30.75" x14ac:dyDescent="0.25">
      <c r="A419" s="16" t="s">
        <v>415</v>
      </c>
      <c r="B419" s="34" t="s">
        <v>321</v>
      </c>
      <c r="C419" s="59" t="s">
        <v>210</v>
      </c>
      <c r="D419" s="52" t="s">
        <v>210</v>
      </c>
      <c r="E419" s="10" t="s">
        <v>487</v>
      </c>
      <c r="F419" s="10"/>
      <c r="G419" s="13">
        <f t="shared" si="52"/>
        <v>3440</v>
      </c>
      <c r="H419" s="13">
        <f t="shared" si="52"/>
        <v>3440</v>
      </c>
    </row>
    <row r="420" spans="1:8" s="107" customFormat="1" ht="60" x14ac:dyDescent="0.25">
      <c r="A420" s="21" t="s">
        <v>216</v>
      </c>
      <c r="B420" s="34" t="s">
        <v>321</v>
      </c>
      <c r="C420" s="59" t="s">
        <v>210</v>
      </c>
      <c r="D420" s="52" t="s">
        <v>210</v>
      </c>
      <c r="E420" s="10" t="s">
        <v>487</v>
      </c>
      <c r="F420" s="10" t="s">
        <v>217</v>
      </c>
      <c r="G420" s="13">
        <f t="shared" si="52"/>
        <v>3440</v>
      </c>
      <c r="H420" s="13">
        <f t="shared" si="52"/>
        <v>3440</v>
      </c>
    </row>
    <row r="421" spans="1:8" s="107" customFormat="1" x14ac:dyDescent="0.25">
      <c r="A421" s="21" t="s">
        <v>218</v>
      </c>
      <c r="B421" s="34" t="s">
        <v>321</v>
      </c>
      <c r="C421" s="59" t="s">
        <v>210</v>
      </c>
      <c r="D421" s="52" t="s">
        <v>210</v>
      </c>
      <c r="E421" s="10" t="s">
        <v>487</v>
      </c>
      <c r="F421" s="10" t="s">
        <v>219</v>
      </c>
      <c r="G421" s="13">
        <v>3440</v>
      </c>
      <c r="H421" s="13">
        <v>3440</v>
      </c>
    </row>
    <row r="422" spans="1:8" s="107" customFormat="1" ht="31.5" x14ac:dyDescent="0.25">
      <c r="A422" s="6" t="s">
        <v>346</v>
      </c>
      <c r="B422" s="31" t="s">
        <v>321</v>
      </c>
      <c r="C422" s="58" t="s">
        <v>210</v>
      </c>
      <c r="D422" s="51" t="s">
        <v>79</v>
      </c>
      <c r="E422" s="7"/>
      <c r="F422" s="7"/>
      <c r="G422" s="8">
        <f>G425+G431</f>
        <v>20679</v>
      </c>
      <c r="H422" s="8">
        <f>H425+H431</f>
        <v>20729</v>
      </c>
    </row>
    <row r="423" spans="1:8" s="107" customFormat="1" ht="60.75" x14ac:dyDescent="0.25">
      <c r="A423" s="16" t="s">
        <v>323</v>
      </c>
      <c r="B423" s="34" t="s">
        <v>321</v>
      </c>
      <c r="C423" s="59" t="s">
        <v>210</v>
      </c>
      <c r="D423" s="52" t="s">
        <v>79</v>
      </c>
      <c r="E423" s="10" t="s">
        <v>324</v>
      </c>
      <c r="F423" s="7"/>
      <c r="G423" s="13">
        <f>G424+G430</f>
        <v>20679</v>
      </c>
      <c r="H423" s="13">
        <f>H424+H430</f>
        <v>20729</v>
      </c>
    </row>
    <row r="424" spans="1:8" s="107" customFormat="1" ht="105" customHeight="1" x14ac:dyDescent="0.25">
      <c r="A424" s="16" t="s">
        <v>347</v>
      </c>
      <c r="B424" s="34" t="s">
        <v>321</v>
      </c>
      <c r="C424" s="59" t="s">
        <v>210</v>
      </c>
      <c r="D424" s="52" t="s">
        <v>79</v>
      </c>
      <c r="E424" s="10" t="s">
        <v>348</v>
      </c>
      <c r="F424" s="7"/>
      <c r="G424" s="13">
        <f>G425</f>
        <v>1785</v>
      </c>
      <c r="H424" s="13">
        <f>H425</f>
        <v>1785</v>
      </c>
    </row>
    <row r="425" spans="1:8" s="107" customFormat="1" ht="103.5" customHeight="1" x14ac:dyDescent="0.25">
      <c r="A425" s="16" t="s">
        <v>349</v>
      </c>
      <c r="B425" s="34" t="s">
        <v>321</v>
      </c>
      <c r="C425" s="59" t="s">
        <v>210</v>
      </c>
      <c r="D425" s="52" t="s">
        <v>79</v>
      </c>
      <c r="E425" s="10" t="s">
        <v>350</v>
      </c>
      <c r="F425" s="10"/>
      <c r="G425" s="13">
        <f>G426+G428</f>
        <v>1785</v>
      </c>
      <c r="H425" s="13">
        <f>H426+H428</f>
        <v>1785</v>
      </c>
    </row>
    <row r="426" spans="1:8" s="107" customFormat="1" ht="105" x14ac:dyDescent="0.25">
      <c r="A426" s="15" t="s">
        <v>12</v>
      </c>
      <c r="B426" s="34" t="s">
        <v>321</v>
      </c>
      <c r="C426" s="59" t="s">
        <v>210</v>
      </c>
      <c r="D426" s="52" t="s">
        <v>79</v>
      </c>
      <c r="E426" s="10" t="s">
        <v>350</v>
      </c>
      <c r="F426" s="10" t="s">
        <v>13</v>
      </c>
      <c r="G426" s="13">
        <f>G427</f>
        <v>1552</v>
      </c>
      <c r="H426" s="13">
        <f>H427</f>
        <v>1552</v>
      </c>
    </row>
    <row r="427" spans="1:8" s="107" customFormat="1" ht="45" x14ac:dyDescent="0.25">
      <c r="A427" s="15" t="s">
        <v>14</v>
      </c>
      <c r="B427" s="34" t="s">
        <v>321</v>
      </c>
      <c r="C427" s="59" t="s">
        <v>210</v>
      </c>
      <c r="D427" s="52" t="s">
        <v>79</v>
      </c>
      <c r="E427" s="10" t="s">
        <v>350</v>
      </c>
      <c r="F427" s="10" t="s">
        <v>15</v>
      </c>
      <c r="G427" s="13">
        <v>1552</v>
      </c>
      <c r="H427" s="13">
        <v>1552</v>
      </c>
    </row>
    <row r="428" spans="1:8" s="107" customFormat="1" ht="45" x14ac:dyDescent="0.25">
      <c r="A428" s="15" t="s">
        <v>20</v>
      </c>
      <c r="B428" s="34" t="s">
        <v>321</v>
      </c>
      <c r="C428" s="59" t="s">
        <v>210</v>
      </c>
      <c r="D428" s="52" t="s">
        <v>79</v>
      </c>
      <c r="E428" s="10" t="s">
        <v>350</v>
      </c>
      <c r="F428" s="10" t="s">
        <v>21</v>
      </c>
      <c r="G428" s="13">
        <f>G429</f>
        <v>233</v>
      </c>
      <c r="H428" s="13">
        <f>H429</f>
        <v>233</v>
      </c>
    </row>
    <row r="429" spans="1:8" s="107" customFormat="1" ht="45" x14ac:dyDescent="0.25">
      <c r="A429" s="15" t="s">
        <v>22</v>
      </c>
      <c r="B429" s="34" t="s">
        <v>321</v>
      </c>
      <c r="C429" s="59" t="s">
        <v>210</v>
      </c>
      <c r="D429" s="52" t="s">
        <v>79</v>
      </c>
      <c r="E429" s="10" t="s">
        <v>350</v>
      </c>
      <c r="F429" s="10" t="s">
        <v>23</v>
      </c>
      <c r="G429" s="13">
        <v>233</v>
      </c>
      <c r="H429" s="13">
        <v>233</v>
      </c>
    </row>
    <row r="430" spans="1:8" s="107" customFormat="1" ht="108.75" customHeight="1" x14ac:dyDescent="0.25">
      <c r="A430" s="16" t="s">
        <v>351</v>
      </c>
      <c r="B430" s="34" t="s">
        <v>321</v>
      </c>
      <c r="C430" s="59" t="s">
        <v>210</v>
      </c>
      <c r="D430" s="52" t="s">
        <v>79</v>
      </c>
      <c r="E430" s="10" t="s">
        <v>352</v>
      </c>
      <c r="F430" s="10"/>
      <c r="G430" s="13">
        <f>G431</f>
        <v>18894</v>
      </c>
      <c r="H430" s="13">
        <f>H431</f>
        <v>18944</v>
      </c>
    </row>
    <row r="431" spans="1:8" s="107" customFormat="1" ht="60.75" x14ac:dyDescent="0.25">
      <c r="A431" s="16" t="s">
        <v>353</v>
      </c>
      <c r="B431" s="34" t="s">
        <v>321</v>
      </c>
      <c r="C431" s="59" t="s">
        <v>210</v>
      </c>
      <c r="D431" s="52" t="s">
        <v>79</v>
      </c>
      <c r="E431" s="10" t="s">
        <v>354</v>
      </c>
      <c r="F431" s="10"/>
      <c r="G431" s="13">
        <f>G432+G434+G438+G436</f>
        <v>18894</v>
      </c>
      <c r="H431" s="13">
        <f>H432+H434+H438+H436</f>
        <v>18944</v>
      </c>
    </row>
    <row r="432" spans="1:8" s="107" customFormat="1" ht="105" x14ac:dyDescent="0.25">
      <c r="A432" s="15" t="s">
        <v>12</v>
      </c>
      <c r="B432" s="34" t="s">
        <v>321</v>
      </c>
      <c r="C432" s="59" t="s">
        <v>210</v>
      </c>
      <c r="D432" s="52" t="s">
        <v>79</v>
      </c>
      <c r="E432" s="10" t="s">
        <v>354</v>
      </c>
      <c r="F432" s="10" t="s">
        <v>13</v>
      </c>
      <c r="G432" s="13">
        <f>G433</f>
        <v>13263</v>
      </c>
      <c r="H432" s="13">
        <f>H433</f>
        <v>13263</v>
      </c>
    </row>
    <row r="433" spans="1:8" s="107" customFormat="1" ht="45" x14ac:dyDescent="0.25">
      <c r="A433" s="15" t="s">
        <v>14</v>
      </c>
      <c r="B433" s="34" t="s">
        <v>321</v>
      </c>
      <c r="C433" s="59" t="s">
        <v>210</v>
      </c>
      <c r="D433" s="52" t="s">
        <v>79</v>
      </c>
      <c r="E433" s="10" t="s">
        <v>354</v>
      </c>
      <c r="F433" s="10" t="s">
        <v>15</v>
      </c>
      <c r="G433" s="13">
        <v>13263</v>
      </c>
      <c r="H433" s="13">
        <v>13263</v>
      </c>
    </row>
    <row r="434" spans="1:8" s="107" customFormat="1" ht="45" x14ac:dyDescent="0.25">
      <c r="A434" s="15" t="s">
        <v>20</v>
      </c>
      <c r="B434" s="34" t="s">
        <v>321</v>
      </c>
      <c r="C434" s="59" t="s">
        <v>210</v>
      </c>
      <c r="D434" s="52" t="s">
        <v>79</v>
      </c>
      <c r="E434" s="10" t="s">
        <v>354</v>
      </c>
      <c r="F434" s="10" t="s">
        <v>21</v>
      </c>
      <c r="G434" s="13">
        <f>G435</f>
        <v>5287</v>
      </c>
      <c r="H434" s="13">
        <f>H435</f>
        <v>5337</v>
      </c>
    </row>
    <row r="435" spans="1:8" s="107" customFormat="1" ht="45" x14ac:dyDescent="0.25">
      <c r="A435" s="15" t="s">
        <v>22</v>
      </c>
      <c r="B435" s="34" t="s">
        <v>321</v>
      </c>
      <c r="C435" s="59" t="s">
        <v>210</v>
      </c>
      <c r="D435" s="52" t="s">
        <v>79</v>
      </c>
      <c r="E435" s="10" t="s">
        <v>354</v>
      </c>
      <c r="F435" s="10" t="s">
        <v>23</v>
      </c>
      <c r="G435" s="13">
        <v>5287</v>
      </c>
      <c r="H435" s="13">
        <v>5337</v>
      </c>
    </row>
    <row r="436" spans="1:8" s="107" customFormat="1" ht="30" x14ac:dyDescent="0.25">
      <c r="A436" s="15" t="s">
        <v>261</v>
      </c>
      <c r="B436" s="34" t="s">
        <v>321</v>
      </c>
      <c r="C436" s="59" t="s">
        <v>210</v>
      </c>
      <c r="D436" s="52" t="s">
        <v>79</v>
      </c>
      <c r="E436" s="10" t="s">
        <v>354</v>
      </c>
      <c r="F436" s="10" t="s">
        <v>262</v>
      </c>
      <c r="G436" s="13">
        <f>G437</f>
        <v>337</v>
      </c>
      <c r="H436" s="13">
        <f>H437</f>
        <v>337</v>
      </c>
    </row>
    <row r="437" spans="1:8" s="107" customFormat="1" x14ac:dyDescent="0.25">
      <c r="A437" s="15" t="s">
        <v>355</v>
      </c>
      <c r="B437" s="34" t="s">
        <v>321</v>
      </c>
      <c r="C437" s="59" t="s">
        <v>210</v>
      </c>
      <c r="D437" s="52" t="s">
        <v>79</v>
      </c>
      <c r="E437" s="10" t="s">
        <v>354</v>
      </c>
      <c r="F437" s="10" t="s">
        <v>356</v>
      </c>
      <c r="G437" s="13">
        <v>337</v>
      </c>
      <c r="H437" s="13">
        <v>337</v>
      </c>
    </row>
    <row r="438" spans="1:8" s="107" customFormat="1" x14ac:dyDescent="0.25">
      <c r="A438" s="15" t="s">
        <v>24</v>
      </c>
      <c r="B438" s="34" t="s">
        <v>321</v>
      </c>
      <c r="C438" s="59" t="s">
        <v>210</v>
      </c>
      <c r="D438" s="52" t="s">
        <v>79</v>
      </c>
      <c r="E438" s="10" t="s">
        <v>354</v>
      </c>
      <c r="F438" s="10" t="s">
        <v>25</v>
      </c>
      <c r="G438" s="13">
        <f>G439</f>
        <v>7</v>
      </c>
      <c r="H438" s="13">
        <f>H439</f>
        <v>7</v>
      </c>
    </row>
    <row r="439" spans="1:8" s="107" customFormat="1" ht="30" x14ac:dyDescent="0.25">
      <c r="A439" s="15" t="s">
        <v>26</v>
      </c>
      <c r="B439" s="34" t="s">
        <v>321</v>
      </c>
      <c r="C439" s="59" t="s">
        <v>210</v>
      </c>
      <c r="D439" s="52" t="s">
        <v>79</v>
      </c>
      <c r="E439" s="10" t="s">
        <v>354</v>
      </c>
      <c r="F439" s="10" t="s">
        <v>27</v>
      </c>
      <c r="G439" s="13">
        <v>7</v>
      </c>
      <c r="H439" s="13">
        <v>7</v>
      </c>
    </row>
    <row r="440" spans="1:8" s="107" customFormat="1" ht="15.75" x14ac:dyDescent="0.25">
      <c r="A440" s="6" t="s">
        <v>255</v>
      </c>
      <c r="B440" s="31" t="s">
        <v>321</v>
      </c>
      <c r="C440" s="61" t="s">
        <v>151</v>
      </c>
      <c r="D440" s="54" t="s">
        <v>5</v>
      </c>
      <c r="E440" s="7"/>
      <c r="F440" s="7"/>
      <c r="G440" s="8">
        <f t="shared" ref="G440:H445" si="53">G441</f>
        <v>6138</v>
      </c>
      <c r="H440" s="8">
        <f t="shared" si="53"/>
        <v>6138</v>
      </c>
    </row>
    <row r="441" spans="1:8" s="107" customFormat="1" ht="15.75" x14ac:dyDescent="0.25">
      <c r="A441" s="6" t="s">
        <v>295</v>
      </c>
      <c r="B441" s="31" t="s">
        <v>321</v>
      </c>
      <c r="C441" s="58" t="s">
        <v>151</v>
      </c>
      <c r="D441" s="51" t="s">
        <v>17</v>
      </c>
      <c r="E441" s="10"/>
      <c r="F441" s="10"/>
      <c r="G441" s="8">
        <f t="shared" si="53"/>
        <v>6138</v>
      </c>
      <c r="H441" s="8">
        <f t="shared" si="53"/>
        <v>6138</v>
      </c>
    </row>
    <row r="442" spans="1:8" s="107" customFormat="1" ht="60" x14ac:dyDescent="0.25">
      <c r="A442" s="113" t="s">
        <v>323</v>
      </c>
      <c r="B442" s="34" t="s">
        <v>321</v>
      </c>
      <c r="C442" s="59" t="s">
        <v>151</v>
      </c>
      <c r="D442" s="52" t="s">
        <v>17</v>
      </c>
      <c r="E442" s="10" t="s">
        <v>324</v>
      </c>
      <c r="F442" s="10"/>
      <c r="G442" s="13">
        <f t="shared" si="53"/>
        <v>6138</v>
      </c>
      <c r="H442" s="13">
        <f t="shared" si="53"/>
        <v>6138</v>
      </c>
    </row>
    <row r="443" spans="1:8" s="107" customFormat="1" ht="45" x14ac:dyDescent="0.25">
      <c r="A443" s="113" t="s">
        <v>357</v>
      </c>
      <c r="B443" s="34" t="s">
        <v>321</v>
      </c>
      <c r="C443" s="59" t="s">
        <v>151</v>
      </c>
      <c r="D443" s="52" t="s">
        <v>17</v>
      </c>
      <c r="E443" s="10" t="s">
        <v>358</v>
      </c>
      <c r="F443" s="10"/>
      <c r="G443" s="13">
        <f t="shared" si="53"/>
        <v>6138</v>
      </c>
      <c r="H443" s="13">
        <f t="shared" si="53"/>
        <v>6138</v>
      </c>
    </row>
    <row r="444" spans="1:8" s="107" customFormat="1" ht="120" x14ac:dyDescent="0.25">
      <c r="A444" s="113" t="s">
        <v>359</v>
      </c>
      <c r="B444" s="34" t="s">
        <v>321</v>
      </c>
      <c r="C444" s="59" t="s">
        <v>151</v>
      </c>
      <c r="D444" s="52" t="s">
        <v>17</v>
      </c>
      <c r="E444" s="10" t="s">
        <v>360</v>
      </c>
      <c r="F444" s="10"/>
      <c r="G444" s="13">
        <f t="shared" si="53"/>
        <v>6138</v>
      </c>
      <c r="H444" s="13">
        <f t="shared" si="53"/>
        <v>6138</v>
      </c>
    </row>
    <row r="445" spans="1:8" s="107" customFormat="1" ht="60" x14ac:dyDescent="0.25">
      <c r="A445" s="115" t="s">
        <v>216</v>
      </c>
      <c r="B445" s="34" t="s">
        <v>321</v>
      </c>
      <c r="C445" s="59" t="s">
        <v>151</v>
      </c>
      <c r="D445" s="52" t="s">
        <v>17</v>
      </c>
      <c r="E445" s="10" t="s">
        <v>360</v>
      </c>
      <c r="F445" s="10" t="s">
        <v>217</v>
      </c>
      <c r="G445" s="13">
        <f t="shared" si="53"/>
        <v>6138</v>
      </c>
      <c r="H445" s="13">
        <f t="shared" si="53"/>
        <v>6138</v>
      </c>
    </row>
    <row r="446" spans="1:8" s="107" customFormat="1" x14ac:dyDescent="0.25">
      <c r="A446" s="115" t="s">
        <v>218</v>
      </c>
      <c r="B446" s="34" t="s">
        <v>321</v>
      </c>
      <c r="C446" s="59" t="s">
        <v>151</v>
      </c>
      <c r="D446" s="52" t="s">
        <v>17</v>
      </c>
      <c r="E446" s="10" t="s">
        <v>360</v>
      </c>
      <c r="F446" s="10" t="s">
        <v>219</v>
      </c>
      <c r="G446" s="13">
        <v>6138</v>
      </c>
      <c r="H446" s="13">
        <v>6138</v>
      </c>
    </row>
    <row r="447" spans="1:8" s="41" customFormat="1" ht="15.75" x14ac:dyDescent="0.25">
      <c r="A447" s="36" t="s">
        <v>363</v>
      </c>
      <c r="B447" s="46"/>
      <c r="C447" s="68"/>
      <c r="D447" s="67"/>
      <c r="E447" s="46"/>
      <c r="F447" s="46"/>
      <c r="G447" s="45">
        <f>G384+G9</f>
        <v>1514200</v>
      </c>
      <c r="H447" s="45">
        <f>H384+H9</f>
        <v>1543747</v>
      </c>
    </row>
    <row r="448" spans="1:8" s="118" customFormat="1" x14ac:dyDescent="0.25"/>
    <row r="449" spans="3:3" s="118" customFormat="1" x14ac:dyDescent="0.25"/>
    <row r="450" spans="3:3" s="118" customFormat="1" x14ac:dyDescent="0.25"/>
    <row r="451" spans="3:3" s="118" customFormat="1" x14ac:dyDescent="0.25"/>
    <row r="452" spans="3:3" x14ac:dyDescent="0.25">
      <c r="C452" s="35"/>
    </row>
    <row r="453" spans="3:3" x14ac:dyDescent="0.25">
      <c r="C453" s="35"/>
    </row>
    <row r="454" spans="3:3" x14ac:dyDescent="0.25">
      <c r="C454" s="35"/>
    </row>
    <row r="455" spans="3:3" x14ac:dyDescent="0.25">
      <c r="C455" s="35"/>
    </row>
    <row r="456" spans="3:3" x14ac:dyDescent="0.25">
      <c r="C456" s="35"/>
    </row>
    <row r="457" spans="3:3" x14ac:dyDescent="0.25">
      <c r="C457" s="35"/>
    </row>
    <row r="458" spans="3:3" x14ac:dyDescent="0.25">
      <c r="C458" s="35"/>
    </row>
    <row r="459" spans="3:3" x14ac:dyDescent="0.25">
      <c r="C459" s="35"/>
    </row>
    <row r="460" spans="3:3" x14ac:dyDescent="0.25">
      <c r="C460" s="35"/>
    </row>
    <row r="461" spans="3:3" x14ac:dyDescent="0.25">
      <c r="C461" s="35"/>
    </row>
    <row r="462" spans="3:3" x14ac:dyDescent="0.25">
      <c r="C462" s="35"/>
    </row>
    <row r="463" spans="3:3" x14ac:dyDescent="0.25">
      <c r="C463" s="35"/>
    </row>
    <row r="464" spans="3:3" x14ac:dyDescent="0.25">
      <c r="C464" s="35"/>
    </row>
    <row r="465" spans="3:3" x14ac:dyDescent="0.25">
      <c r="C465" s="35"/>
    </row>
    <row r="466" spans="3:3" x14ac:dyDescent="0.25">
      <c r="C466" s="35"/>
    </row>
  </sheetData>
  <mergeCells count="10">
    <mergeCell ref="G6:H6"/>
    <mergeCell ref="B6:F6"/>
    <mergeCell ref="C7:D7"/>
    <mergeCell ref="C8:D8"/>
    <mergeCell ref="A6:A7"/>
    <mergeCell ref="A1:H1"/>
    <mergeCell ref="A2:H2"/>
    <mergeCell ref="A3:H3"/>
    <mergeCell ref="A4:H4"/>
    <mergeCell ref="G5:H5"/>
  </mergeCells>
  <pageMargins left="0.31496062992125984" right="0.11811023622047245" top="0.35433070866141736" bottom="0.35433070866141736" header="0.31496062992125984" footer="0.31496062992125984"/>
  <pageSetup paperSize="9" scale="89" fitToHeight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F13"/>
  <sheetViews>
    <sheetView workbookViewId="0">
      <selection activeCell="H7" sqref="H7"/>
    </sheetView>
  </sheetViews>
  <sheetFormatPr defaultRowHeight="15" x14ac:dyDescent="0.25"/>
  <cols>
    <col min="1" max="1" width="39" customWidth="1"/>
    <col min="2" max="2" width="38.5703125" customWidth="1"/>
    <col min="3" max="3" width="14.5703125" customWidth="1"/>
  </cols>
  <sheetData>
    <row r="1" spans="1:6" s="71" customFormat="1" ht="16.5" x14ac:dyDescent="0.25">
      <c r="A1" s="157" t="s">
        <v>386</v>
      </c>
      <c r="B1" s="157"/>
      <c r="C1" s="157"/>
      <c r="D1" s="69"/>
      <c r="E1" s="70"/>
      <c r="F1" s="70"/>
    </row>
    <row r="2" spans="1:6" s="71" customFormat="1" ht="16.5" x14ac:dyDescent="0.25">
      <c r="A2" s="158" t="s">
        <v>488</v>
      </c>
      <c r="B2" s="158"/>
      <c r="C2" s="158"/>
      <c r="D2" s="72"/>
      <c r="E2" s="70"/>
      <c r="F2" s="70"/>
    </row>
    <row r="3" spans="1:6" s="71" customFormat="1" ht="16.5" x14ac:dyDescent="0.25">
      <c r="A3" s="105"/>
      <c r="B3" s="105"/>
      <c r="C3" s="105"/>
      <c r="D3" s="72"/>
      <c r="E3" s="70"/>
      <c r="F3" s="70"/>
    </row>
    <row r="4" spans="1:6" s="73" customFormat="1" ht="14.25" x14ac:dyDescent="0.2">
      <c r="A4" s="159" t="s">
        <v>373</v>
      </c>
      <c r="B4" s="159" t="s">
        <v>400</v>
      </c>
      <c r="C4" s="160" t="s">
        <v>375</v>
      </c>
    </row>
    <row r="5" spans="1:6" s="73" customFormat="1" ht="29.25" customHeight="1" x14ac:dyDescent="0.2">
      <c r="A5" s="159"/>
      <c r="B5" s="159"/>
      <c r="C5" s="160"/>
    </row>
    <row r="6" spans="1:6" s="73" customFormat="1" ht="15.75" x14ac:dyDescent="0.25">
      <c r="A6" s="85">
        <v>1</v>
      </c>
      <c r="B6" s="86">
        <v>2</v>
      </c>
      <c r="C6" s="86">
        <v>3</v>
      </c>
    </row>
    <row r="7" spans="1:6" ht="49.5" x14ac:dyDescent="0.25">
      <c r="A7" s="95" t="s">
        <v>387</v>
      </c>
      <c r="B7" s="75" t="s">
        <v>388</v>
      </c>
      <c r="C7" s="75">
        <f>C8</f>
        <v>82457</v>
      </c>
    </row>
    <row r="8" spans="1:6" ht="49.5" x14ac:dyDescent="0.25">
      <c r="A8" s="96" t="s">
        <v>389</v>
      </c>
      <c r="B8" s="76" t="s">
        <v>390</v>
      </c>
      <c r="C8" s="76">
        <f>C9+C11</f>
        <v>82457</v>
      </c>
    </row>
    <row r="9" spans="1:6" ht="33" x14ac:dyDescent="0.25">
      <c r="A9" s="78" t="s">
        <v>391</v>
      </c>
      <c r="B9" s="79" t="s">
        <v>392</v>
      </c>
      <c r="C9" s="79">
        <f>C10</f>
        <v>-1491101</v>
      </c>
    </row>
    <row r="10" spans="1:6" ht="54" customHeight="1" x14ac:dyDescent="0.25">
      <c r="A10" s="78" t="s">
        <v>393</v>
      </c>
      <c r="B10" s="79" t="s">
        <v>394</v>
      </c>
      <c r="C10" s="79">
        <v>-1491101</v>
      </c>
    </row>
    <row r="11" spans="1:6" ht="33" x14ac:dyDescent="0.25">
      <c r="A11" s="78" t="s">
        <v>395</v>
      </c>
      <c r="B11" s="79" t="s">
        <v>396</v>
      </c>
      <c r="C11" s="79">
        <f>C12</f>
        <v>1573558</v>
      </c>
    </row>
    <row r="12" spans="1:6" ht="49.5" x14ac:dyDescent="0.25">
      <c r="A12" s="80" t="s">
        <v>397</v>
      </c>
      <c r="B12" s="81" t="s">
        <v>398</v>
      </c>
      <c r="C12" s="81">
        <v>1573558</v>
      </c>
    </row>
    <row r="13" spans="1:6" ht="17.25" x14ac:dyDescent="0.3">
      <c r="A13" s="82" t="s">
        <v>399</v>
      </c>
      <c r="B13" s="83"/>
      <c r="C13" s="84">
        <f>C7</f>
        <v>82457</v>
      </c>
      <c r="D13" s="77"/>
    </row>
  </sheetData>
  <mergeCells count="5">
    <mergeCell ref="A1:C1"/>
    <mergeCell ref="A2:C2"/>
    <mergeCell ref="A4:A5"/>
    <mergeCell ref="B4:B5"/>
    <mergeCell ref="C4:C5"/>
  </mergeCells>
  <pageMargins left="0.51181102362204722" right="0.11811023622047245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2:F18"/>
  <sheetViews>
    <sheetView workbookViewId="0">
      <selection activeCell="I14" sqref="I14"/>
    </sheetView>
  </sheetViews>
  <sheetFormatPr defaultRowHeight="15" x14ac:dyDescent="0.25"/>
  <cols>
    <col min="1" max="1" width="37.7109375" customWidth="1"/>
    <col min="2" max="2" width="34.28515625" customWidth="1"/>
    <col min="3" max="3" width="15.140625" customWidth="1"/>
    <col min="4" max="4" width="13.85546875" customWidth="1"/>
  </cols>
  <sheetData>
    <row r="2" spans="1:6" s="71" customFormat="1" ht="16.5" x14ac:dyDescent="0.25">
      <c r="A2" s="157" t="s">
        <v>401</v>
      </c>
      <c r="B2" s="157"/>
      <c r="C2" s="157"/>
      <c r="D2" s="157"/>
      <c r="E2" s="70"/>
      <c r="F2" s="70"/>
    </row>
    <row r="3" spans="1:6" s="71" customFormat="1" ht="16.5" x14ac:dyDescent="0.25">
      <c r="A3" s="158" t="s">
        <v>402</v>
      </c>
      <c r="B3" s="158"/>
      <c r="C3" s="158"/>
      <c r="D3" s="158"/>
      <c r="E3" s="70"/>
      <c r="F3" s="70"/>
    </row>
    <row r="4" spans="1:6" s="71" customFormat="1" ht="16.5" x14ac:dyDescent="0.25">
      <c r="A4" s="105"/>
      <c r="B4" s="105" t="s">
        <v>489</v>
      </c>
      <c r="C4" s="105"/>
      <c r="D4" s="105"/>
      <c r="E4" s="70"/>
      <c r="F4" s="70"/>
    </row>
    <row r="5" spans="1:6" s="71" customFormat="1" x14ac:dyDescent="0.2">
      <c r="A5" s="70"/>
      <c r="B5" s="87"/>
      <c r="C5" s="70"/>
      <c r="D5" s="88"/>
      <c r="E5" s="70"/>
      <c r="F5" s="70"/>
    </row>
    <row r="6" spans="1:6" s="19" customFormat="1" ht="15" customHeight="1" x14ac:dyDescent="0.2">
      <c r="A6" s="161" t="s">
        <v>373</v>
      </c>
      <c r="B6" s="161" t="s">
        <v>400</v>
      </c>
      <c r="C6" s="162" t="s">
        <v>384</v>
      </c>
      <c r="D6" s="162"/>
    </row>
    <row r="7" spans="1:6" s="19" customFormat="1" ht="35.25" customHeight="1" x14ac:dyDescent="0.2">
      <c r="A7" s="161"/>
      <c r="B7" s="161"/>
      <c r="C7" s="91" t="s">
        <v>385</v>
      </c>
      <c r="D7" s="106" t="s">
        <v>431</v>
      </c>
    </row>
    <row r="8" spans="1:6" s="19" customFormat="1" ht="15.75" x14ac:dyDescent="0.25">
      <c r="A8" s="85">
        <v>1</v>
      </c>
      <c r="B8" s="86">
        <v>2</v>
      </c>
      <c r="C8" s="86">
        <v>3</v>
      </c>
      <c r="D8" s="86">
        <v>4</v>
      </c>
    </row>
    <row r="9" spans="1:6" ht="49.5" x14ac:dyDescent="0.25">
      <c r="A9" s="89" t="s">
        <v>387</v>
      </c>
      <c r="B9" s="75" t="s">
        <v>388</v>
      </c>
      <c r="C9" s="75">
        <f>C10+C13</f>
        <v>0</v>
      </c>
      <c r="D9" s="75">
        <f>D10+D13</f>
        <v>0</v>
      </c>
    </row>
    <row r="10" spans="1:6" ht="66" hidden="1" x14ac:dyDescent="0.25">
      <c r="A10" s="89" t="s">
        <v>403</v>
      </c>
      <c r="B10" s="75" t="s">
        <v>404</v>
      </c>
      <c r="C10" s="74">
        <f>C11</f>
        <v>0</v>
      </c>
      <c r="D10" s="74">
        <f>D11</f>
        <v>0</v>
      </c>
    </row>
    <row r="11" spans="1:6" ht="82.5" hidden="1" x14ac:dyDescent="0.25">
      <c r="A11" s="119" t="s">
        <v>405</v>
      </c>
      <c r="B11" s="79" t="s">
        <v>406</v>
      </c>
      <c r="C11" s="90">
        <f>C12</f>
        <v>0</v>
      </c>
      <c r="D11" s="90">
        <f>D12</f>
        <v>0</v>
      </c>
    </row>
    <row r="12" spans="1:6" ht="99" hidden="1" x14ac:dyDescent="0.25">
      <c r="A12" s="120" t="s">
        <v>407</v>
      </c>
      <c r="B12" s="81" t="s">
        <v>408</v>
      </c>
      <c r="C12" s="90">
        <v>0</v>
      </c>
      <c r="D12" s="90">
        <v>0</v>
      </c>
    </row>
    <row r="13" spans="1:6" ht="49.5" x14ac:dyDescent="0.25">
      <c r="A13" s="89" t="s">
        <v>389</v>
      </c>
      <c r="B13" s="75" t="s">
        <v>390</v>
      </c>
      <c r="C13" s="75">
        <f>C14+C16</f>
        <v>0</v>
      </c>
      <c r="D13" s="75">
        <f>D14+D16</f>
        <v>0</v>
      </c>
    </row>
    <row r="14" spans="1:6" ht="33" x14ac:dyDescent="0.25">
      <c r="A14" s="78" t="s">
        <v>391</v>
      </c>
      <c r="B14" s="79" t="s">
        <v>392</v>
      </c>
      <c r="C14" s="79">
        <f>C15</f>
        <v>-1514200</v>
      </c>
      <c r="D14" s="79">
        <f>D15</f>
        <v>-1543747</v>
      </c>
    </row>
    <row r="15" spans="1:6" ht="49.5" customHeight="1" x14ac:dyDescent="0.25">
      <c r="A15" s="78" t="s">
        <v>393</v>
      </c>
      <c r="B15" s="79" t="s">
        <v>394</v>
      </c>
      <c r="C15" s="79">
        <v>-1514200</v>
      </c>
      <c r="D15" s="79">
        <v>-1543747</v>
      </c>
    </row>
    <row r="16" spans="1:6" ht="33" x14ac:dyDescent="0.25">
      <c r="A16" s="78" t="s">
        <v>395</v>
      </c>
      <c r="B16" s="79" t="s">
        <v>396</v>
      </c>
      <c r="C16" s="79">
        <f>C17</f>
        <v>1514200</v>
      </c>
      <c r="D16" s="79">
        <f>D17</f>
        <v>1543747</v>
      </c>
    </row>
    <row r="17" spans="1:4" ht="49.5" x14ac:dyDescent="0.25">
      <c r="A17" s="121" t="s">
        <v>397</v>
      </c>
      <c r="B17" s="81" t="s">
        <v>398</v>
      </c>
      <c r="C17" s="79">
        <v>1514200</v>
      </c>
      <c r="D17" s="79">
        <v>1543747</v>
      </c>
    </row>
    <row r="18" spans="1:4" ht="17.25" x14ac:dyDescent="0.3">
      <c r="A18" s="82" t="s">
        <v>399</v>
      </c>
      <c r="B18" s="83"/>
      <c r="C18" s="84">
        <f>C12</f>
        <v>0</v>
      </c>
      <c r="D18" s="84">
        <f>D12</f>
        <v>0</v>
      </c>
    </row>
  </sheetData>
  <mergeCells count="5">
    <mergeCell ref="A2:D2"/>
    <mergeCell ref="A3:D3"/>
    <mergeCell ref="A6:A7"/>
    <mergeCell ref="B6:B7"/>
    <mergeCell ref="C6:D6"/>
  </mergeCells>
  <pageMargins left="0.31496062992125984" right="0.11811023622047245" top="0.74803149606299213" bottom="0.7480314960629921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раздел_1</vt:lpstr>
      <vt:lpstr>раздел_2</vt:lpstr>
      <vt:lpstr>раздел_3</vt:lpstr>
      <vt:lpstr>раздел_4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Бушина Татьяна Александровна</dc:creator>
  <cp:lastModifiedBy>Бушина Татьяна Александровна</cp:lastModifiedBy>
  <cp:lastPrinted>2020-12-15T06:25:56Z</cp:lastPrinted>
  <dcterms:created xsi:type="dcterms:W3CDTF">2020-02-26T08:07:02Z</dcterms:created>
  <dcterms:modified xsi:type="dcterms:W3CDTF">2021-03-09T06:01:01Z</dcterms:modified>
</cp:coreProperties>
</file>